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dit\Documents\angol nyelvi képzés\Check list\fejlesztett táblázat\2017 utáni\"/>
    </mc:Choice>
  </mc:AlternateContent>
  <bookViews>
    <workbookView xWindow="0" yWindow="0" windowWidth="19320" windowHeight="7440" activeTab="1"/>
  </bookViews>
  <sheets>
    <sheet name="Help" sheetId="1" r:id="rId1"/>
    <sheet name="Check list" sheetId="2" r:id="rId2"/>
    <sheet name="Munka1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2" l="1"/>
  <c r="D75" i="2"/>
  <c r="D64" i="2"/>
  <c r="D65" i="2"/>
  <c r="D66" i="2"/>
  <c r="D18" i="2" l="1"/>
  <c r="D19" i="2"/>
  <c r="D20" i="2"/>
  <c r="D21" i="2"/>
  <c r="D22" i="2"/>
  <c r="D23" i="2"/>
  <c r="D24" i="2"/>
  <c r="D25" i="2"/>
  <c r="D59" i="2"/>
  <c r="D60" i="2"/>
  <c r="D61" i="2"/>
  <c r="D62" i="2"/>
  <c r="D63" i="2"/>
  <c r="D67" i="2"/>
  <c r="D73" i="2"/>
  <c r="D72" i="2"/>
  <c r="D71" i="2"/>
  <c r="D58" i="2"/>
  <c r="D57" i="2"/>
  <c r="D56" i="2"/>
  <c r="D55" i="2"/>
  <c r="D54" i="2"/>
  <c r="D53" i="2"/>
  <c r="D52" i="2"/>
  <c r="D51" i="2"/>
  <c r="D50" i="2"/>
  <c r="D49" i="2"/>
  <c r="C46" i="2"/>
  <c r="D45" i="2"/>
  <c r="D46" i="2" s="1"/>
  <c r="C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C26" i="2"/>
  <c r="D17" i="2"/>
  <c r="D16" i="2"/>
  <c r="C13" i="2"/>
  <c r="D12" i="2"/>
  <c r="D11" i="2"/>
  <c r="D10" i="2"/>
  <c r="D9" i="2"/>
  <c r="D8" i="2"/>
  <c r="D7" i="2"/>
  <c r="D6" i="2"/>
  <c r="D78" i="2" l="1"/>
  <c r="D26" i="2"/>
  <c r="D42" i="2"/>
  <c r="D68" i="2"/>
  <c r="C84" i="2"/>
  <c r="D13" i="2"/>
  <c r="D84" i="2" l="1"/>
</calcChain>
</file>

<file path=xl/sharedStrings.xml><?xml version="1.0" encoding="utf-8"?>
<sst xmlns="http://schemas.openxmlformats.org/spreadsheetml/2006/main" count="209" uniqueCount="150">
  <si>
    <t>How to fill the check list</t>
  </si>
  <si>
    <t>First of all, please write your name to the next page (in Check list) cell B3 and the actual date to the cell D1!</t>
  </si>
  <si>
    <t>This is an excel table, so when you choose the subjects status the table fill the credit and the table summarizes your credits in the given block.</t>
  </si>
  <si>
    <t>In the column E you can choose your subject status from a drop down window.</t>
  </si>
  <si>
    <t>1.     If you registered and fullfilled the subject, the table write the credits numbers in the column D.</t>
  </si>
  <si>
    <t>2.     If you registered but not completed the subject in this semester yet, the table also write the credits numbers in the column D.</t>
  </si>
  <si>
    <t>3.     If you registered the subject in earlier semesters but not completed, don't! write the credits in column D.</t>
  </si>
  <si>
    <t>4.     If you didn't registere  the subject  yet, the table don't write the credits in column D.</t>
  </si>
  <si>
    <t>Free choice you have to write the subject code and name and credit. You can shift a new row.</t>
  </si>
  <si>
    <t>The green cells show how many credits need from this block.</t>
  </si>
  <si>
    <t>The yellow cells show how many credit you already have.</t>
  </si>
  <si>
    <t>Filling this check list you can check out which subjects missing to finish your educational program.</t>
  </si>
  <si>
    <t>Fill out and send the checklist to the "to@inf.unideb.hu" email adress before you start your last semester!</t>
  </si>
  <si>
    <t>date:</t>
  </si>
  <si>
    <t>Student name:</t>
  </si>
  <si>
    <t xml:space="preserve">Credit </t>
  </si>
  <si>
    <t>credit</t>
  </si>
  <si>
    <t>Subject status</t>
  </si>
  <si>
    <t>fulfilled</t>
  </si>
  <si>
    <t xml:space="preserve">Natural Science </t>
  </si>
  <si>
    <t>Not taken</t>
  </si>
  <si>
    <t xml:space="preserve">Human and Economic Knowledge </t>
  </si>
  <si>
    <t xml:space="preserve">Compulsory topics </t>
  </si>
  <si>
    <t xml:space="preserve">Thesis work </t>
  </si>
  <si>
    <t>Thesis</t>
  </si>
  <si>
    <t xml:space="preserve">Differentiated knowledge topics </t>
  </si>
  <si>
    <t>Credit Completed in Other Institution</t>
  </si>
  <si>
    <t>Business Etiquette</t>
  </si>
  <si>
    <t>Marketing</t>
  </si>
  <si>
    <t>Completed Knowledge Credit  in Other Institution</t>
  </si>
  <si>
    <t>Free choice</t>
  </si>
  <si>
    <t>Compulsory courses</t>
  </si>
  <si>
    <t>Physical Education  (you need 2 semester)</t>
  </si>
  <si>
    <t>Work and FireSafety</t>
  </si>
  <si>
    <t>Professional training</t>
  </si>
  <si>
    <t>No application</t>
  </si>
  <si>
    <t>TOTAL</t>
  </si>
  <si>
    <t>credit number you need from this block</t>
  </si>
  <si>
    <t>credit number you made</t>
  </si>
  <si>
    <t>Registered and completed</t>
  </si>
  <si>
    <t>Registered and completed 2 semesters</t>
  </si>
  <si>
    <t>Registered in this semester but not completed yet</t>
  </si>
  <si>
    <t>Registered and completed 1 semester yet</t>
  </si>
  <si>
    <t>Registered but not completed the second semester</t>
  </si>
  <si>
    <t>Application accepted</t>
  </si>
  <si>
    <t>Completion accepted</t>
  </si>
  <si>
    <t>Business Informatics  BSc check list</t>
  </si>
  <si>
    <t>INBGA0101-17</t>
  </si>
  <si>
    <t>Foundations of computer science</t>
  </si>
  <si>
    <t>INBGA0102-17</t>
  </si>
  <si>
    <t>Mathematics for business and economics 1</t>
  </si>
  <si>
    <t>INBGA0208-17</t>
  </si>
  <si>
    <t>Mathematics for business and economics 2</t>
  </si>
  <si>
    <t>INBGA0313-17</t>
  </si>
  <si>
    <t>Statistics 1</t>
  </si>
  <si>
    <t>INBGA0419-17</t>
  </si>
  <si>
    <t>Statistics 2</t>
  </si>
  <si>
    <t>INBGA0420-17</t>
  </si>
  <si>
    <t>Numerical mathematics</t>
  </si>
  <si>
    <t>INBGA0525-17</t>
  </si>
  <si>
    <t>Operations research</t>
  </si>
  <si>
    <t>INBGA0103-17</t>
  </si>
  <si>
    <t>Introduction to management</t>
  </si>
  <si>
    <t>INBGA0104-17</t>
  </si>
  <si>
    <t>Fundamentals of business law</t>
  </si>
  <si>
    <t>INBGA0209-17</t>
  </si>
  <si>
    <t>Microeconomics</t>
  </si>
  <si>
    <t>INBGA0210-17</t>
  </si>
  <si>
    <t>International financial accounting</t>
  </si>
  <si>
    <t>INBGA0314-17</t>
  </si>
  <si>
    <t>Macroeconomics</t>
  </si>
  <si>
    <t>INBGA0315-17</t>
  </si>
  <si>
    <t>Introduction to finance</t>
  </si>
  <si>
    <t>INBGA0316-17</t>
  </si>
  <si>
    <t>Organizational behaviour</t>
  </si>
  <si>
    <t>INBGA0421-17</t>
  </si>
  <si>
    <t>INBGA0526-17</t>
  </si>
  <si>
    <t>World economy and economic integration</t>
  </si>
  <si>
    <t>INBGA0527-17</t>
  </si>
  <si>
    <t>Controlling</t>
  </si>
  <si>
    <t>INBGA0105-17</t>
  </si>
  <si>
    <t>Introduction to programming</t>
  </si>
  <si>
    <t>INBGA0106-17</t>
  </si>
  <si>
    <t>Operating systems</t>
  </si>
  <si>
    <t>INBGA0107-17</t>
  </si>
  <si>
    <t>Data management, copyright law</t>
  </si>
  <si>
    <t>INBGA0211-17</t>
  </si>
  <si>
    <t>Data structures and algorithms</t>
  </si>
  <si>
    <t>INBGA0212-17</t>
  </si>
  <si>
    <t>Programming 1</t>
  </si>
  <si>
    <t>INBGA0317-17</t>
  </si>
  <si>
    <t>Programming 2</t>
  </si>
  <si>
    <t>INBGA0318-17</t>
  </si>
  <si>
    <t>Database systems</t>
  </si>
  <si>
    <t>INBGA0422-17</t>
  </si>
  <si>
    <t>Information and knowledge management</t>
  </si>
  <si>
    <t>INBGA0423-17</t>
  </si>
  <si>
    <t>Data management</t>
  </si>
  <si>
    <t>INBGA0424-17</t>
  </si>
  <si>
    <t>Business intelligence in practice</t>
  </si>
  <si>
    <t>INBGA0528-17</t>
  </si>
  <si>
    <t>Developing data handling programs</t>
  </si>
  <si>
    <t>INBGA0529-17</t>
  </si>
  <si>
    <t>Fundamentals of software development and software testing</t>
  </si>
  <si>
    <t>INBGA0530-17</t>
  </si>
  <si>
    <t>Foundations of computer security</t>
  </si>
  <si>
    <t>INBGA9932-17</t>
  </si>
  <si>
    <t>Financial mathematics</t>
  </si>
  <si>
    <t>INBGA9933-17</t>
  </si>
  <si>
    <t>Introduction to SAP - End user level</t>
  </si>
  <si>
    <t>INBGA9934-17</t>
  </si>
  <si>
    <t>Advanced spreadsheets</t>
  </si>
  <si>
    <t>INBGA9935-17</t>
  </si>
  <si>
    <t>Big Data analysis</t>
  </si>
  <si>
    <t>INBGA9936-17</t>
  </si>
  <si>
    <t>Data visualization</t>
  </si>
  <si>
    <t>INBGA9937-17</t>
  </si>
  <si>
    <t>Computer statistics</t>
  </si>
  <si>
    <t>INBGA9938-17</t>
  </si>
  <si>
    <t>Corporate finance</t>
  </si>
  <si>
    <t>INBGA9939-17</t>
  </si>
  <si>
    <t>Strategic management</t>
  </si>
  <si>
    <t>INBGA9940-17</t>
  </si>
  <si>
    <t>Introduction to SAP - Developer level</t>
  </si>
  <si>
    <t>INBGA9941-17</t>
  </si>
  <si>
    <t>International business</t>
  </si>
  <si>
    <t>INBGA9942-17</t>
  </si>
  <si>
    <t>Decision support systems</t>
  </si>
  <si>
    <t>INBGA9943-17</t>
  </si>
  <si>
    <t>Advanced data security</t>
  </si>
  <si>
    <t>INBGA9944-17</t>
  </si>
  <si>
    <t>Digital marketing</t>
  </si>
  <si>
    <t>INBGA9945-17</t>
  </si>
  <si>
    <t>Foundations of artificial intelligence</t>
  </si>
  <si>
    <t>INBGA9946-17</t>
  </si>
  <si>
    <t>Management of value creating processes</t>
  </si>
  <si>
    <t>INBGA9998-17</t>
  </si>
  <si>
    <t>INBGA9999-17</t>
  </si>
  <si>
    <t>INBGA9990-17</t>
  </si>
  <si>
    <t>Change Management</t>
  </si>
  <si>
    <t>INBGA9989-17</t>
  </si>
  <si>
    <t>INBGA0731-17</t>
  </si>
  <si>
    <t>INBGA9947-17</t>
  </si>
  <si>
    <t>Fundamentals of Information and Coding Theory</t>
  </si>
  <si>
    <t>INBGA9949-17</t>
  </si>
  <si>
    <t>Introduction to Cloud Technologies</t>
  </si>
  <si>
    <t>INBGA9951-17</t>
  </si>
  <si>
    <t>Application and development of enterprise resource planning systems based on Microsoft technologies</t>
  </si>
  <si>
    <t>Hungarian Language 1</t>
  </si>
  <si>
    <t>Hungarian Language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</si>
</sst>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/>
    <xf numFmtId="0" fontId="2" fillId="0" borderId="0" xfId="0" applyFont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2" fillId="0" borderId="0" xfId="0" applyFont="1" applyProtection="1"/>
    <xf numFmtId="0" fontId="1" fillId="0" borderId="0" xfId="0" applyFont="1" applyProtection="1"/>
    <xf numFmtId="0" fontId="4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6" fillId="0" borderId="0" xfId="0" applyFont="1" applyFill="1" applyAlignment="1"/>
    <xf numFmtId="49" fontId="0" fillId="0" borderId="0" xfId="0" applyNumberFormat="1" applyFill="1" applyBorder="1" applyAlignment="1" applyProtection="1">
      <alignment horizontal="center"/>
      <protection locked="0"/>
    </xf>
    <xf numFmtId="0" fontId="0" fillId="0" borderId="1" xfId="0" applyFont="1" applyFill="1" applyBorder="1"/>
    <xf numFmtId="1" fontId="0" fillId="0" borderId="1" xfId="0" applyNumberFormat="1" applyFont="1" applyFill="1" applyBorder="1"/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49" fontId="0" fillId="0" borderId="0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horizontal="center"/>
      <protection locked="0"/>
    </xf>
    <xf numFmtId="0" fontId="0" fillId="3" borderId="0" xfId="0" applyFill="1" applyProtection="1"/>
    <xf numFmtId="0" fontId="2" fillId="0" borderId="0" xfId="0" applyFont="1" applyFill="1" applyAlignment="1"/>
    <xf numFmtId="0" fontId="0" fillId="0" borderId="0" xfId="0" applyFill="1" applyAlignment="1" applyProtection="1">
      <alignment horizontal="center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49" fontId="0" fillId="0" borderId="0" xfId="0" applyNumberFormat="1" applyFill="1" applyProtection="1">
      <protection locked="0"/>
    </xf>
    <xf numFmtId="1" fontId="0" fillId="2" borderId="0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2" borderId="0" xfId="0" applyFont="1" applyFill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2" fillId="2" borderId="0" xfId="0" applyFont="1" applyFill="1"/>
    <xf numFmtId="0" fontId="0" fillId="0" borderId="0" xfId="0" applyFill="1" applyProtection="1"/>
    <xf numFmtId="0" fontId="0" fillId="0" borderId="1" xfId="0" applyFont="1" applyFill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workbookViewId="0"/>
  </sheetViews>
  <sheetFormatPr defaultRowHeight="15" x14ac:dyDescent="0.25"/>
  <cols>
    <col min="1" max="1" width="124.140625" style="1" bestFit="1" customWidth="1"/>
    <col min="2" max="16384" width="9.140625" style="1"/>
  </cols>
  <sheetData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 x14ac:dyDescent="0.3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1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5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s="1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5" t="s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5">
      <c r="A10" s="5" t="s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s="5" t="s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5">
      <c r="A12" s="5" t="s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5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5" t="s">
        <v>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1" t="s">
        <v>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1" t="s">
        <v>10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6" t="s">
        <v>11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1" t="s">
        <v>12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tabSelected="1" workbookViewId="0">
      <selection activeCell="E74" sqref="E74"/>
    </sheetView>
  </sheetViews>
  <sheetFormatPr defaultRowHeight="15" x14ac:dyDescent="0.25"/>
  <cols>
    <col min="1" max="1" width="15.28515625" style="1" customWidth="1"/>
    <col min="2" max="2" width="41.5703125" style="39" bestFit="1" customWidth="1"/>
    <col min="3" max="3" width="8.7109375" style="22" customWidth="1"/>
    <col min="4" max="4" width="9.42578125" style="1" customWidth="1"/>
    <col min="5" max="5" width="42.42578125" style="1" customWidth="1"/>
    <col min="6" max="16384" width="9.140625" style="1"/>
  </cols>
  <sheetData>
    <row r="1" spans="1:5" ht="15.75" x14ac:dyDescent="0.25">
      <c r="A1" s="7" t="s">
        <v>46</v>
      </c>
      <c r="B1" s="8"/>
      <c r="C1" s="9" t="s">
        <v>13</v>
      </c>
    </row>
    <row r="2" spans="1:5" ht="8.4499999999999993" customHeight="1" x14ac:dyDescent="0.25">
      <c r="A2" s="7"/>
      <c r="B2" s="8"/>
      <c r="C2" s="9"/>
    </row>
    <row r="3" spans="1:5" x14ac:dyDescent="0.25">
      <c r="A3" s="10" t="s">
        <v>14</v>
      </c>
      <c r="B3" s="10"/>
      <c r="C3" s="11" t="s">
        <v>15</v>
      </c>
      <c r="D3" s="10" t="s">
        <v>16</v>
      </c>
      <c r="E3" s="11" t="s">
        <v>17</v>
      </c>
    </row>
    <row r="4" spans="1:5" x14ac:dyDescent="0.25">
      <c r="A4" s="2"/>
      <c r="B4" s="8"/>
      <c r="C4" s="9"/>
      <c r="D4" s="2" t="s">
        <v>18</v>
      </c>
    </row>
    <row r="5" spans="1:5" ht="15.75" x14ac:dyDescent="0.25">
      <c r="A5" s="12" t="s">
        <v>19</v>
      </c>
      <c r="B5" s="2"/>
      <c r="C5" s="13"/>
    </row>
    <row r="6" spans="1:5" x14ac:dyDescent="0.25">
      <c r="A6" s="14" t="s">
        <v>47</v>
      </c>
      <c r="B6" s="14" t="s">
        <v>48</v>
      </c>
      <c r="C6" s="15">
        <v>6</v>
      </c>
      <c r="D6" s="16">
        <f>IF(E6="Not taken",0,C6)</f>
        <v>0</v>
      </c>
      <c r="E6" s="17" t="s">
        <v>20</v>
      </c>
    </row>
    <row r="7" spans="1:5" x14ac:dyDescent="0.25">
      <c r="A7" s="14" t="s">
        <v>49</v>
      </c>
      <c r="B7" s="14" t="s">
        <v>50</v>
      </c>
      <c r="C7" s="15">
        <v>6</v>
      </c>
      <c r="D7" s="16">
        <f t="shared" ref="D7:D12" si="0">IF(E7="Not taken",0,C7)</f>
        <v>0</v>
      </c>
      <c r="E7" s="17" t="s">
        <v>20</v>
      </c>
    </row>
    <row r="8" spans="1:5" x14ac:dyDescent="0.25">
      <c r="A8" s="14" t="s">
        <v>51</v>
      </c>
      <c r="B8" s="14" t="s">
        <v>52</v>
      </c>
      <c r="C8" s="15">
        <v>6</v>
      </c>
      <c r="D8" s="16">
        <f t="shared" si="0"/>
        <v>0</v>
      </c>
      <c r="E8" s="17" t="s">
        <v>20</v>
      </c>
    </row>
    <row r="9" spans="1:5" x14ac:dyDescent="0.25">
      <c r="A9" s="14" t="s">
        <v>53</v>
      </c>
      <c r="B9" s="14" t="s">
        <v>54</v>
      </c>
      <c r="C9" s="15">
        <v>6</v>
      </c>
      <c r="D9" s="16">
        <f t="shared" si="0"/>
        <v>0</v>
      </c>
      <c r="E9" s="17" t="s">
        <v>20</v>
      </c>
    </row>
    <row r="10" spans="1:5" x14ac:dyDescent="0.25">
      <c r="A10" s="14" t="s">
        <v>55</v>
      </c>
      <c r="B10" s="14" t="s">
        <v>56</v>
      </c>
      <c r="C10" s="15">
        <v>6</v>
      </c>
      <c r="D10" s="16">
        <f t="shared" si="0"/>
        <v>0</v>
      </c>
      <c r="E10" s="17" t="s">
        <v>20</v>
      </c>
    </row>
    <row r="11" spans="1:5" x14ac:dyDescent="0.25">
      <c r="A11" s="14" t="s">
        <v>57</v>
      </c>
      <c r="B11" s="14" t="s">
        <v>58</v>
      </c>
      <c r="C11" s="15">
        <v>6</v>
      </c>
      <c r="D11" s="16">
        <f t="shared" si="0"/>
        <v>0</v>
      </c>
      <c r="E11" s="17" t="s">
        <v>20</v>
      </c>
    </row>
    <row r="12" spans="1:5" x14ac:dyDescent="0.25">
      <c r="A12" s="14" t="s">
        <v>59</v>
      </c>
      <c r="B12" s="14" t="s">
        <v>60</v>
      </c>
      <c r="C12" s="15">
        <v>3</v>
      </c>
      <c r="D12" s="16">
        <f t="shared" si="0"/>
        <v>0</v>
      </c>
      <c r="E12" s="17" t="s">
        <v>20</v>
      </c>
    </row>
    <row r="13" spans="1:5" x14ac:dyDescent="0.25">
      <c r="A13" s="18"/>
      <c r="B13" s="18"/>
      <c r="C13" s="19">
        <f>SUM(C6:C12)</f>
        <v>39</v>
      </c>
      <c r="D13" s="20">
        <f>SUM(D6:D12)</f>
        <v>0</v>
      </c>
    </row>
    <row r="14" spans="1:5" x14ac:dyDescent="0.25">
      <c r="A14" s="18"/>
      <c r="B14" s="18"/>
      <c r="C14" s="1"/>
    </row>
    <row r="15" spans="1:5" ht="15.75" x14ac:dyDescent="0.25">
      <c r="A15" s="12" t="s">
        <v>21</v>
      </c>
      <c r="B15" s="21"/>
    </row>
    <row r="16" spans="1:5" x14ac:dyDescent="0.25">
      <c r="A16" s="14" t="s">
        <v>61</v>
      </c>
      <c r="B16" s="14" t="s">
        <v>62</v>
      </c>
      <c r="C16" s="15">
        <v>3</v>
      </c>
      <c r="D16" s="16">
        <f t="shared" ref="D16:D17" si="1">IF(E16="Not taken",0,C16)</f>
        <v>0</v>
      </c>
      <c r="E16" s="17" t="s">
        <v>20</v>
      </c>
    </row>
    <row r="17" spans="1:5" x14ac:dyDescent="0.25">
      <c r="A17" s="14" t="s">
        <v>63</v>
      </c>
      <c r="B17" s="14" t="s">
        <v>64</v>
      </c>
      <c r="C17" s="15">
        <v>3</v>
      </c>
      <c r="D17" s="16">
        <f t="shared" si="1"/>
        <v>0</v>
      </c>
      <c r="E17" s="17" t="s">
        <v>20</v>
      </c>
    </row>
    <row r="18" spans="1:5" x14ac:dyDescent="0.25">
      <c r="A18" s="14" t="s">
        <v>65</v>
      </c>
      <c r="B18" s="14" t="s">
        <v>66</v>
      </c>
      <c r="C18" s="15">
        <v>6</v>
      </c>
      <c r="D18" s="16">
        <f t="shared" ref="D18:D25" si="2">IF(E18="Not taken",0,C18)</f>
        <v>0</v>
      </c>
      <c r="E18" s="17" t="s">
        <v>20</v>
      </c>
    </row>
    <row r="19" spans="1:5" x14ac:dyDescent="0.25">
      <c r="A19" s="14" t="s">
        <v>67</v>
      </c>
      <c r="B19" s="14" t="s">
        <v>68</v>
      </c>
      <c r="C19" s="15">
        <v>6</v>
      </c>
      <c r="D19" s="16">
        <f t="shared" si="2"/>
        <v>0</v>
      </c>
      <c r="E19" s="17" t="s">
        <v>20</v>
      </c>
    </row>
    <row r="20" spans="1:5" x14ac:dyDescent="0.25">
      <c r="A20" s="14" t="s">
        <v>69</v>
      </c>
      <c r="B20" s="14" t="s">
        <v>70</v>
      </c>
      <c r="C20" s="15">
        <v>6</v>
      </c>
      <c r="D20" s="16">
        <f t="shared" si="2"/>
        <v>0</v>
      </c>
      <c r="E20" s="17" t="s">
        <v>20</v>
      </c>
    </row>
    <row r="21" spans="1:5" x14ac:dyDescent="0.25">
      <c r="A21" s="14" t="s">
        <v>71</v>
      </c>
      <c r="B21" s="14" t="s">
        <v>72</v>
      </c>
      <c r="C21" s="15">
        <v>6</v>
      </c>
      <c r="D21" s="16">
        <f t="shared" si="2"/>
        <v>0</v>
      </c>
      <c r="E21" s="17" t="s">
        <v>20</v>
      </c>
    </row>
    <row r="22" spans="1:5" x14ac:dyDescent="0.25">
      <c r="A22" s="14" t="s">
        <v>73</v>
      </c>
      <c r="B22" s="14" t="s">
        <v>74</v>
      </c>
      <c r="C22" s="15">
        <v>2</v>
      </c>
      <c r="D22" s="16">
        <f t="shared" si="2"/>
        <v>0</v>
      </c>
      <c r="E22" s="17" t="s">
        <v>20</v>
      </c>
    </row>
    <row r="23" spans="1:5" x14ac:dyDescent="0.25">
      <c r="A23" s="14" t="s">
        <v>75</v>
      </c>
      <c r="B23" s="14" t="s">
        <v>28</v>
      </c>
      <c r="C23" s="15">
        <v>3</v>
      </c>
      <c r="D23" s="16">
        <f t="shared" si="2"/>
        <v>0</v>
      </c>
      <c r="E23" s="17" t="s">
        <v>20</v>
      </c>
    </row>
    <row r="24" spans="1:5" x14ac:dyDescent="0.25">
      <c r="A24" s="14" t="s">
        <v>76</v>
      </c>
      <c r="B24" s="14" t="s">
        <v>77</v>
      </c>
      <c r="C24" s="15">
        <v>3</v>
      </c>
      <c r="D24" s="16">
        <f t="shared" si="2"/>
        <v>0</v>
      </c>
      <c r="E24" s="17" t="s">
        <v>20</v>
      </c>
    </row>
    <row r="25" spans="1:5" x14ac:dyDescent="0.25">
      <c r="A25" s="14" t="s">
        <v>78</v>
      </c>
      <c r="B25" s="14" t="s">
        <v>79</v>
      </c>
      <c r="C25" s="15">
        <v>2</v>
      </c>
      <c r="D25" s="16">
        <f t="shared" si="2"/>
        <v>0</v>
      </c>
      <c r="E25" s="17" t="s">
        <v>20</v>
      </c>
    </row>
    <row r="26" spans="1:5" x14ac:dyDescent="0.25">
      <c r="A26" s="18"/>
      <c r="B26" s="18"/>
      <c r="C26" s="19">
        <f>SUM(C16:C25)</f>
        <v>40</v>
      </c>
      <c r="D26" s="20">
        <f>SUM(D16:D25)</f>
        <v>0</v>
      </c>
    </row>
    <row r="27" spans="1:5" x14ac:dyDescent="0.25">
      <c r="A27" s="18"/>
      <c r="B27" s="18"/>
      <c r="C27" s="1"/>
    </row>
    <row r="28" spans="1:5" ht="15.75" x14ac:dyDescent="0.25">
      <c r="A28" s="12" t="s">
        <v>22</v>
      </c>
      <c r="B28" s="23"/>
      <c r="C28" s="24"/>
    </row>
    <row r="29" spans="1:5" x14ac:dyDescent="0.25">
      <c r="A29" s="14" t="s">
        <v>80</v>
      </c>
      <c r="B29" s="14" t="s">
        <v>81</v>
      </c>
      <c r="C29" s="15">
        <v>3</v>
      </c>
      <c r="D29" s="16">
        <f t="shared" ref="D29:D41" si="3">IF(E29="Not taken",0,C29)</f>
        <v>0</v>
      </c>
      <c r="E29" s="17" t="s">
        <v>20</v>
      </c>
    </row>
    <row r="30" spans="1:5" x14ac:dyDescent="0.25">
      <c r="A30" s="14" t="s">
        <v>82</v>
      </c>
      <c r="B30" s="14" t="s">
        <v>83</v>
      </c>
      <c r="C30" s="15">
        <v>6</v>
      </c>
      <c r="D30" s="16">
        <f t="shared" si="3"/>
        <v>0</v>
      </c>
      <c r="E30" s="17" t="s">
        <v>20</v>
      </c>
    </row>
    <row r="31" spans="1:5" x14ac:dyDescent="0.25">
      <c r="A31" s="14" t="s">
        <v>84</v>
      </c>
      <c r="B31" s="14" t="s">
        <v>85</v>
      </c>
      <c r="C31" s="15">
        <v>3</v>
      </c>
      <c r="D31" s="16">
        <f t="shared" si="3"/>
        <v>0</v>
      </c>
      <c r="E31" s="17" t="s">
        <v>20</v>
      </c>
    </row>
    <row r="32" spans="1:5" x14ac:dyDescent="0.25">
      <c r="A32" s="14" t="s">
        <v>86</v>
      </c>
      <c r="B32" s="14" t="s">
        <v>87</v>
      </c>
      <c r="C32" s="15">
        <v>6</v>
      </c>
      <c r="D32" s="16">
        <f t="shared" si="3"/>
        <v>0</v>
      </c>
      <c r="E32" s="17" t="s">
        <v>20</v>
      </c>
    </row>
    <row r="33" spans="1:5" x14ac:dyDescent="0.25">
      <c r="A33" s="14" t="s">
        <v>88</v>
      </c>
      <c r="B33" s="14" t="s">
        <v>89</v>
      </c>
      <c r="C33" s="15">
        <v>6</v>
      </c>
      <c r="D33" s="16">
        <f t="shared" si="3"/>
        <v>0</v>
      </c>
      <c r="E33" s="17" t="s">
        <v>20</v>
      </c>
    </row>
    <row r="34" spans="1:5" x14ac:dyDescent="0.25">
      <c r="A34" s="14" t="s">
        <v>90</v>
      </c>
      <c r="B34" s="14" t="s">
        <v>91</v>
      </c>
      <c r="C34" s="15">
        <v>6</v>
      </c>
      <c r="D34" s="16">
        <f t="shared" si="3"/>
        <v>0</v>
      </c>
      <c r="E34" s="17" t="s">
        <v>20</v>
      </c>
    </row>
    <row r="35" spans="1:5" x14ac:dyDescent="0.25">
      <c r="A35" s="14" t="s">
        <v>92</v>
      </c>
      <c r="B35" s="14" t="s">
        <v>93</v>
      </c>
      <c r="C35" s="15">
        <v>6</v>
      </c>
      <c r="D35" s="16">
        <f t="shared" si="3"/>
        <v>0</v>
      </c>
      <c r="E35" s="17" t="s">
        <v>20</v>
      </c>
    </row>
    <row r="36" spans="1:5" x14ac:dyDescent="0.25">
      <c r="A36" s="14" t="s">
        <v>94</v>
      </c>
      <c r="B36" s="14" t="s">
        <v>95</v>
      </c>
      <c r="C36" s="15">
        <v>6</v>
      </c>
      <c r="D36" s="16">
        <f t="shared" si="3"/>
        <v>0</v>
      </c>
      <c r="E36" s="17" t="s">
        <v>20</v>
      </c>
    </row>
    <row r="37" spans="1:5" x14ac:dyDescent="0.25">
      <c r="A37" s="14" t="s">
        <v>96</v>
      </c>
      <c r="B37" s="14" t="s">
        <v>97</v>
      </c>
      <c r="C37" s="15">
        <v>6</v>
      </c>
      <c r="D37" s="16">
        <f t="shared" si="3"/>
        <v>0</v>
      </c>
      <c r="E37" s="17" t="s">
        <v>20</v>
      </c>
    </row>
    <row r="38" spans="1:5" x14ac:dyDescent="0.25">
      <c r="A38" s="14" t="s">
        <v>98</v>
      </c>
      <c r="B38" s="14" t="s">
        <v>99</v>
      </c>
      <c r="C38" s="15">
        <v>3</v>
      </c>
      <c r="D38" s="16">
        <f t="shared" si="3"/>
        <v>0</v>
      </c>
      <c r="E38" s="17" t="s">
        <v>20</v>
      </c>
    </row>
    <row r="39" spans="1:5" x14ac:dyDescent="0.25">
      <c r="A39" s="14" t="s">
        <v>100</v>
      </c>
      <c r="B39" s="14" t="s">
        <v>101</v>
      </c>
      <c r="C39" s="15">
        <v>3</v>
      </c>
      <c r="D39" s="16">
        <f t="shared" si="3"/>
        <v>0</v>
      </c>
      <c r="E39" s="17" t="s">
        <v>20</v>
      </c>
    </row>
    <row r="40" spans="1:5" x14ac:dyDescent="0.25">
      <c r="A40" s="14" t="s">
        <v>102</v>
      </c>
      <c r="B40" s="14" t="s">
        <v>103</v>
      </c>
      <c r="C40" s="15">
        <v>6</v>
      </c>
      <c r="D40" s="16">
        <f t="shared" si="3"/>
        <v>0</v>
      </c>
      <c r="E40" s="17" t="s">
        <v>20</v>
      </c>
    </row>
    <row r="41" spans="1:5" x14ac:dyDescent="0.25">
      <c r="A41" s="14" t="s">
        <v>104</v>
      </c>
      <c r="B41" s="14" t="s">
        <v>105</v>
      </c>
      <c r="C41" s="15">
        <v>6</v>
      </c>
      <c r="D41" s="16">
        <f t="shared" si="3"/>
        <v>0</v>
      </c>
      <c r="E41" s="17" t="s">
        <v>20</v>
      </c>
    </row>
    <row r="42" spans="1:5" x14ac:dyDescent="0.25">
      <c r="B42" s="25"/>
      <c r="C42" s="26">
        <f>SUM(C29:C41)</f>
        <v>66</v>
      </c>
      <c r="D42" s="20">
        <f>SUM(D29:D41)</f>
        <v>0</v>
      </c>
    </row>
    <row r="43" spans="1:5" x14ac:dyDescent="0.25">
      <c r="B43" s="25"/>
      <c r="C43" s="27"/>
    </row>
    <row r="44" spans="1:5" ht="15.75" x14ac:dyDescent="0.25">
      <c r="A44" s="12" t="s">
        <v>23</v>
      </c>
      <c r="B44" s="2"/>
      <c r="C44" s="28"/>
      <c r="D44" s="2"/>
    </row>
    <row r="45" spans="1:5" x14ac:dyDescent="0.25">
      <c r="A45" s="14" t="s">
        <v>141</v>
      </c>
      <c r="B45" s="14" t="s">
        <v>24</v>
      </c>
      <c r="C45" s="15">
        <v>15</v>
      </c>
      <c r="D45" s="16">
        <f t="shared" ref="D45" si="4">IF(E45="Not taken",0,C45)</f>
        <v>0</v>
      </c>
      <c r="E45" s="17" t="s">
        <v>20</v>
      </c>
    </row>
    <row r="46" spans="1:5" x14ac:dyDescent="0.25">
      <c r="A46" s="2"/>
      <c r="B46" s="2"/>
      <c r="C46" s="29">
        <f>SUM(C45)</f>
        <v>15</v>
      </c>
      <c r="D46" s="30">
        <f>SUM(D45:D45)</f>
        <v>0</v>
      </c>
    </row>
    <row r="47" spans="1:5" x14ac:dyDescent="0.25">
      <c r="A47" s="2"/>
      <c r="B47" s="2"/>
      <c r="C47" s="1"/>
    </row>
    <row r="48" spans="1:5" ht="15.75" x14ac:dyDescent="0.25">
      <c r="A48" s="12" t="s">
        <v>25</v>
      </c>
      <c r="B48" s="2"/>
      <c r="C48" s="28"/>
      <c r="D48" s="2"/>
    </row>
    <row r="49" spans="1:5" x14ac:dyDescent="0.25">
      <c r="A49" s="14" t="s">
        <v>106</v>
      </c>
      <c r="B49" s="14" t="s">
        <v>107</v>
      </c>
      <c r="C49" s="15">
        <v>6</v>
      </c>
      <c r="D49" s="16">
        <f t="shared" ref="D49:D58" si="5">IF(E49="Not taken",0,C49)</f>
        <v>0</v>
      </c>
      <c r="E49" s="17" t="s">
        <v>20</v>
      </c>
    </row>
    <row r="50" spans="1:5" x14ac:dyDescent="0.25">
      <c r="A50" s="14" t="s">
        <v>108</v>
      </c>
      <c r="B50" s="14" t="s">
        <v>109</v>
      </c>
      <c r="C50" s="15">
        <v>3</v>
      </c>
      <c r="D50" s="16">
        <f t="shared" si="5"/>
        <v>0</v>
      </c>
      <c r="E50" s="17" t="s">
        <v>20</v>
      </c>
    </row>
    <row r="51" spans="1:5" x14ac:dyDescent="0.25">
      <c r="A51" s="14" t="s">
        <v>110</v>
      </c>
      <c r="B51" s="14" t="s">
        <v>111</v>
      </c>
      <c r="C51" s="15">
        <v>3</v>
      </c>
      <c r="D51" s="16">
        <f t="shared" si="5"/>
        <v>0</v>
      </c>
      <c r="E51" s="17" t="s">
        <v>20</v>
      </c>
    </row>
    <row r="52" spans="1:5" x14ac:dyDescent="0.25">
      <c r="A52" s="14" t="s">
        <v>112</v>
      </c>
      <c r="B52" s="14" t="s">
        <v>113</v>
      </c>
      <c r="C52" s="15">
        <v>6</v>
      </c>
      <c r="D52" s="16">
        <f t="shared" si="5"/>
        <v>0</v>
      </c>
      <c r="E52" s="17" t="s">
        <v>20</v>
      </c>
    </row>
    <row r="53" spans="1:5" x14ac:dyDescent="0.25">
      <c r="A53" s="14" t="s">
        <v>114</v>
      </c>
      <c r="B53" s="14" t="s">
        <v>115</v>
      </c>
      <c r="C53" s="15">
        <v>3</v>
      </c>
      <c r="D53" s="16">
        <f t="shared" si="5"/>
        <v>0</v>
      </c>
      <c r="E53" s="17" t="s">
        <v>20</v>
      </c>
    </row>
    <row r="54" spans="1:5" x14ac:dyDescent="0.25">
      <c r="A54" s="14" t="s">
        <v>116</v>
      </c>
      <c r="B54" s="14" t="s">
        <v>117</v>
      </c>
      <c r="C54" s="15">
        <v>3</v>
      </c>
      <c r="D54" s="16">
        <f t="shared" si="5"/>
        <v>0</v>
      </c>
      <c r="E54" s="17" t="s">
        <v>20</v>
      </c>
    </row>
    <row r="55" spans="1:5" x14ac:dyDescent="0.25">
      <c r="A55" s="14" t="s">
        <v>118</v>
      </c>
      <c r="B55" s="14" t="s">
        <v>119</v>
      </c>
      <c r="C55" s="15">
        <v>6</v>
      </c>
      <c r="D55" s="16">
        <f t="shared" si="5"/>
        <v>0</v>
      </c>
      <c r="E55" s="17" t="s">
        <v>20</v>
      </c>
    </row>
    <row r="56" spans="1:5" x14ac:dyDescent="0.25">
      <c r="A56" s="14" t="s">
        <v>120</v>
      </c>
      <c r="B56" s="14" t="s">
        <v>121</v>
      </c>
      <c r="C56" s="15">
        <v>3</v>
      </c>
      <c r="D56" s="16">
        <f t="shared" si="5"/>
        <v>0</v>
      </c>
      <c r="E56" s="17" t="s">
        <v>20</v>
      </c>
    </row>
    <row r="57" spans="1:5" x14ac:dyDescent="0.25">
      <c r="A57" s="14" t="s">
        <v>122</v>
      </c>
      <c r="B57" s="14" t="s">
        <v>123</v>
      </c>
      <c r="C57" s="15">
        <v>3</v>
      </c>
      <c r="D57" s="16">
        <f t="shared" si="5"/>
        <v>0</v>
      </c>
      <c r="E57" s="17" t="s">
        <v>20</v>
      </c>
    </row>
    <row r="58" spans="1:5" x14ac:dyDescent="0.25">
      <c r="A58" s="14" t="s">
        <v>124</v>
      </c>
      <c r="B58" s="14" t="s">
        <v>125</v>
      </c>
      <c r="C58" s="15">
        <v>3</v>
      </c>
      <c r="D58" s="16">
        <f t="shared" si="5"/>
        <v>0</v>
      </c>
      <c r="E58" s="17" t="s">
        <v>20</v>
      </c>
    </row>
    <row r="59" spans="1:5" x14ac:dyDescent="0.25">
      <c r="A59" s="14" t="s">
        <v>126</v>
      </c>
      <c r="B59" s="14" t="s">
        <v>127</v>
      </c>
      <c r="C59" s="15">
        <v>3</v>
      </c>
      <c r="D59" s="16">
        <f t="shared" ref="D59:D67" si="6">IF(E59="Not taken",0,C59)</f>
        <v>0</v>
      </c>
      <c r="E59" s="17" t="s">
        <v>20</v>
      </c>
    </row>
    <row r="60" spans="1:5" x14ac:dyDescent="0.25">
      <c r="A60" s="14" t="s">
        <v>128</v>
      </c>
      <c r="B60" s="14" t="s">
        <v>129</v>
      </c>
      <c r="C60" s="15">
        <v>3</v>
      </c>
      <c r="D60" s="16">
        <f t="shared" si="6"/>
        <v>0</v>
      </c>
      <c r="E60" s="17" t="s">
        <v>20</v>
      </c>
    </row>
    <row r="61" spans="1:5" x14ac:dyDescent="0.25">
      <c r="A61" s="14" t="s">
        <v>130</v>
      </c>
      <c r="B61" s="14" t="s">
        <v>131</v>
      </c>
      <c r="C61" s="15">
        <v>3</v>
      </c>
      <c r="D61" s="16">
        <f t="shared" si="6"/>
        <v>0</v>
      </c>
      <c r="E61" s="17" t="s">
        <v>20</v>
      </c>
    </row>
    <row r="62" spans="1:5" x14ac:dyDescent="0.25">
      <c r="A62" s="14" t="s">
        <v>132</v>
      </c>
      <c r="B62" s="14" t="s">
        <v>133</v>
      </c>
      <c r="C62" s="15">
        <v>6</v>
      </c>
      <c r="D62" s="16">
        <f t="shared" si="6"/>
        <v>0</v>
      </c>
      <c r="E62" s="17" t="s">
        <v>20</v>
      </c>
    </row>
    <row r="63" spans="1:5" x14ac:dyDescent="0.25">
      <c r="A63" s="14" t="s">
        <v>134</v>
      </c>
      <c r="B63" s="14" t="s">
        <v>135</v>
      </c>
      <c r="C63" s="15">
        <v>6</v>
      </c>
      <c r="D63" s="16">
        <f t="shared" si="6"/>
        <v>0</v>
      </c>
      <c r="E63" s="17" t="s">
        <v>20</v>
      </c>
    </row>
    <row r="64" spans="1:5" x14ac:dyDescent="0.25">
      <c r="A64" s="14" t="s">
        <v>142</v>
      </c>
      <c r="B64" s="14" t="s">
        <v>143</v>
      </c>
      <c r="C64" s="15">
        <v>3</v>
      </c>
      <c r="D64" s="16">
        <f t="shared" ref="D64:D66" si="7">IF(E64="Not taken",0,C64)</f>
        <v>0</v>
      </c>
      <c r="E64" s="17" t="s">
        <v>20</v>
      </c>
    </row>
    <row r="65" spans="1:5" x14ac:dyDescent="0.25">
      <c r="A65" s="14" t="s">
        <v>144</v>
      </c>
      <c r="B65" s="14" t="s">
        <v>145</v>
      </c>
      <c r="C65" s="15">
        <v>3</v>
      </c>
      <c r="D65" s="16">
        <f t="shared" si="7"/>
        <v>0</v>
      </c>
      <c r="E65" s="17" t="s">
        <v>20</v>
      </c>
    </row>
    <row r="66" spans="1:5" ht="45" x14ac:dyDescent="0.25">
      <c r="A66" s="14" t="s">
        <v>146</v>
      </c>
      <c r="B66" s="40" t="s">
        <v>147</v>
      </c>
      <c r="C66" s="15">
        <v>3</v>
      </c>
      <c r="D66" s="16">
        <f t="shared" si="7"/>
        <v>0</v>
      </c>
      <c r="E66" s="17" t="s">
        <v>20</v>
      </c>
    </row>
    <row r="67" spans="1:5" x14ac:dyDescent="0.25">
      <c r="A67" s="14" t="s">
        <v>136</v>
      </c>
      <c r="B67" s="14" t="s">
        <v>29</v>
      </c>
      <c r="C67" s="15">
        <v>0</v>
      </c>
      <c r="D67" s="16">
        <f t="shared" si="6"/>
        <v>0</v>
      </c>
      <c r="E67" s="17" t="s">
        <v>20</v>
      </c>
    </row>
    <row r="68" spans="1:5" x14ac:dyDescent="0.25">
      <c r="A68" s="2"/>
      <c r="B68" s="2"/>
      <c r="C68" s="29">
        <v>40</v>
      </c>
      <c r="D68" s="30">
        <f>SUM(D49:D67)</f>
        <v>0</v>
      </c>
    </row>
    <row r="69" spans="1:5" ht="15.75" x14ac:dyDescent="0.25">
      <c r="A69" s="12" t="s">
        <v>30</v>
      </c>
      <c r="B69" s="2"/>
      <c r="C69" s="28"/>
      <c r="D69" s="2"/>
    </row>
    <row r="70" spans="1:5" ht="15.75" x14ac:dyDescent="0.25">
      <c r="A70" s="12"/>
      <c r="B70" s="2"/>
      <c r="C70" s="28"/>
      <c r="D70" s="2"/>
    </row>
    <row r="71" spans="1:5" x14ac:dyDescent="0.25">
      <c r="A71" s="14" t="s">
        <v>137</v>
      </c>
      <c r="B71" s="14" t="s">
        <v>26</v>
      </c>
      <c r="C71" s="15">
        <v>0</v>
      </c>
      <c r="D71" s="16">
        <f t="shared" ref="D71:D73" si="8">IF(E71="Not taken",0,C71)</f>
        <v>0</v>
      </c>
      <c r="E71" s="17" t="s">
        <v>20</v>
      </c>
    </row>
    <row r="72" spans="1:5" x14ac:dyDescent="0.25">
      <c r="A72" s="14" t="s">
        <v>138</v>
      </c>
      <c r="B72" s="14" t="s">
        <v>139</v>
      </c>
      <c r="C72" s="15">
        <v>3</v>
      </c>
      <c r="D72" s="16">
        <f t="shared" si="8"/>
        <v>0</v>
      </c>
      <c r="E72" s="17" t="s">
        <v>20</v>
      </c>
    </row>
    <row r="73" spans="1:5" x14ac:dyDescent="0.25">
      <c r="A73" s="14" t="s">
        <v>140</v>
      </c>
      <c r="B73" s="14" t="s">
        <v>27</v>
      </c>
      <c r="C73" s="15">
        <v>3</v>
      </c>
      <c r="D73" s="16">
        <f t="shared" si="8"/>
        <v>0</v>
      </c>
      <c r="E73" s="17" t="s">
        <v>20</v>
      </c>
    </row>
    <row r="74" spans="1:5" x14ac:dyDescent="0.25">
      <c r="A74" s="14"/>
      <c r="B74" s="14" t="s">
        <v>148</v>
      </c>
      <c r="C74" s="15">
        <v>2</v>
      </c>
      <c r="D74" s="16">
        <f t="shared" ref="D74:D75" si="9">IF(E74="Not taken",0,C74)</f>
        <v>0</v>
      </c>
      <c r="E74" s="17" t="s">
        <v>20</v>
      </c>
    </row>
    <row r="75" spans="1:5" x14ac:dyDescent="0.25">
      <c r="A75" s="14"/>
      <c r="B75" s="14" t="s">
        <v>149</v>
      </c>
      <c r="C75" s="15">
        <v>2</v>
      </c>
      <c r="D75" s="16">
        <f t="shared" si="9"/>
        <v>0</v>
      </c>
      <c r="E75" s="17" t="s">
        <v>20</v>
      </c>
    </row>
    <row r="76" spans="1:5" x14ac:dyDescent="0.25">
      <c r="A76" s="32"/>
      <c r="B76" s="32"/>
      <c r="C76" s="31"/>
      <c r="D76" s="32"/>
      <c r="E76" s="17"/>
    </row>
    <row r="77" spans="1:5" x14ac:dyDescent="0.25">
      <c r="A77" s="32"/>
      <c r="B77" s="32"/>
      <c r="C77" s="31"/>
      <c r="D77" s="32"/>
      <c r="E77" s="17"/>
    </row>
    <row r="78" spans="1:5" x14ac:dyDescent="0.25">
      <c r="A78" s="2"/>
      <c r="B78" s="2"/>
      <c r="C78" s="33">
        <v>10</v>
      </c>
      <c r="D78" s="30">
        <f>SUM(D71:D77)</f>
        <v>0</v>
      </c>
    </row>
    <row r="79" spans="1:5" ht="15.75" x14ac:dyDescent="0.25">
      <c r="A79" s="12" t="s">
        <v>31</v>
      </c>
      <c r="B79" s="8"/>
      <c r="C79" s="9"/>
      <c r="D79" s="8"/>
    </row>
    <row r="80" spans="1:5" x14ac:dyDescent="0.25">
      <c r="A80" s="8"/>
      <c r="B80" s="34" t="s">
        <v>32</v>
      </c>
      <c r="C80" s="35">
        <v>0</v>
      </c>
      <c r="D80" s="34"/>
      <c r="E80" s="17" t="s">
        <v>20</v>
      </c>
    </row>
    <row r="81" spans="1:5" x14ac:dyDescent="0.25">
      <c r="A81" s="8"/>
      <c r="B81" s="34" t="s">
        <v>33</v>
      </c>
      <c r="C81" s="35">
        <v>0</v>
      </c>
      <c r="D81" s="34"/>
      <c r="E81" s="17" t="s">
        <v>20</v>
      </c>
    </row>
    <row r="82" spans="1:5" x14ac:dyDescent="0.25">
      <c r="A82" s="8"/>
      <c r="B82" s="34" t="s">
        <v>34</v>
      </c>
      <c r="C82" s="35">
        <v>0</v>
      </c>
      <c r="D82" s="34"/>
      <c r="E82" s="17" t="s">
        <v>35</v>
      </c>
    </row>
    <row r="83" spans="1:5" x14ac:dyDescent="0.25">
      <c r="A83" s="2"/>
      <c r="B83" s="2"/>
      <c r="C83" s="28"/>
      <c r="D83" s="2"/>
    </row>
    <row r="84" spans="1:5" ht="15.75" x14ac:dyDescent="0.25">
      <c r="A84" s="12" t="s">
        <v>36</v>
      </c>
      <c r="B84" s="2"/>
      <c r="C84" s="36">
        <f>+C78+C68+C46+C42+C26+C13</f>
        <v>210</v>
      </c>
      <c r="D84" s="37">
        <f>+D78+D46+D42+D26+D13+D68</f>
        <v>0</v>
      </c>
    </row>
    <row r="85" spans="1:5" x14ac:dyDescent="0.25">
      <c r="A85" s="38" t="s">
        <v>37</v>
      </c>
      <c r="B85" s="38"/>
      <c r="C85" s="28"/>
      <c r="D85" s="2"/>
    </row>
    <row r="86" spans="1:5" x14ac:dyDescent="0.25">
      <c r="A86" s="30" t="s">
        <v>38</v>
      </c>
      <c r="B86" s="30"/>
      <c r="C86" s="28"/>
      <c r="D86" s="2"/>
    </row>
  </sheetData>
  <pageMargins left="0.25" right="0.25" top="0.75" bottom="0.75" header="0.3" footer="0.3"/>
  <pageSetup paperSize="9" scale="8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Munka1!$A$1:$A$3</xm:f>
          </x14:formula1>
          <xm:sqref>E81 E16:E25 E29:E41 E49:E67 E45 E6:E12 E71:E75</xm:sqref>
        </x14:dataValidation>
        <x14:dataValidation type="list" allowBlank="1" showInputMessage="1" showErrorMessage="1">
          <x14:formula1>
            <xm:f>Munka1!$A$5:$A$7</xm:f>
          </x14:formula1>
          <xm:sqref>E82</xm:sqref>
        </x14:dataValidation>
        <x14:dataValidation type="list" allowBlank="1" showInputMessage="1" showErrorMessage="1">
          <x14:formula1>
            <xm:f>Munka1!$D$1:$D$4</xm:f>
          </x14:formula1>
          <xm:sqref>E80</xm:sqref>
        </x14:dataValidation>
        <x14:dataValidation type="list" allowBlank="1" showInputMessage="1" showErrorMessage="1">
          <x14:formula1>
            <xm:f>Munka1!$A$1:$A$4</xm:f>
          </x14:formula1>
          <xm:sqref>E76:E77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9" sqref="A9"/>
    </sheetView>
  </sheetViews>
  <sheetFormatPr defaultRowHeight="15" x14ac:dyDescent="0.25"/>
  <cols>
    <col min="1" max="1" width="41.28515625" style="1" customWidth="1"/>
    <col min="2" max="3" width="9.140625" style="1"/>
    <col min="4" max="4" width="43.140625" style="1" bestFit="1" customWidth="1"/>
    <col min="5" max="16384" width="9.140625" style="1"/>
  </cols>
  <sheetData>
    <row r="1" spans="1:4" x14ac:dyDescent="0.25">
      <c r="A1" s="25" t="s">
        <v>39</v>
      </c>
      <c r="D1" s="25" t="s">
        <v>40</v>
      </c>
    </row>
    <row r="2" spans="1:4" x14ac:dyDescent="0.25">
      <c r="A2" s="25" t="s">
        <v>41</v>
      </c>
      <c r="D2" s="25" t="s">
        <v>42</v>
      </c>
    </row>
    <row r="3" spans="1:4" x14ac:dyDescent="0.25">
      <c r="A3" s="25" t="s">
        <v>20</v>
      </c>
      <c r="D3" s="25" t="s">
        <v>43</v>
      </c>
    </row>
    <row r="4" spans="1:4" x14ac:dyDescent="0.25">
      <c r="D4" s="25" t="s">
        <v>20</v>
      </c>
    </row>
    <row r="5" spans="1:4" x14ac:dyDescent="0.25">
      <c r="A5" s="25" t="s">
        <v>44</v>
      </c>
    </row>
    <row r="6" spans="1:4" x14ac:dyDescent="0.25">
      <c r="A6" s="25" t="s">
        <v>45</v>
      </c>
    </row>
    <row r="7" spans="1:4" x14ac:dyDescent="0.25">
      <c r="A7" s="25" t="s">
        <v>35</v>
      </c>
    </row>
    <row r="9" spans="1:4" x14ac:dyDescent="0.25">
      <c r="A9" s="25"/>
    </row>
    <row r="10" spans="1:4" x14ac:dyDescent="0.25">
      <c r="A10" s="25"/>
    </row>
    <row r="11" spans="1:4" x14ac:dyDescent="0.25">
      <c r="A11" s="25"/>
    </row>
    <row r="12" spans="1:4" x14ac:dyDescent="0.25">
      <c r="A12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Help</vt:lpstr>
      <vt:lpstr>Check list</vt:lpstr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Edit</cp:lastModifiedBy>
  <cp:lastPrinted>2021-10-11T13:30:10Z</cp:lastPrinted>
  <dcterms:created xsi:type="dcterms:W3CDTF">2020-03-26T17:07:16Z</dcterms:created>
  <dcterms:modified xsi:type="dcterms:W3CDTF">2021-10-11T13:34:48Z</dcterms:modified>
</cp:coreProperties>
</file>