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Edit\Documents\angol nyelvi képzés\Check list\fejlesztett táblázat\2017 utáni\"/>
    </mc:Choice>
  </mc:AlternateContent>
  <bookViews>
    <workbookView xWindow="0" yWindow="0" windowWidth="23040" windowHeight="8550"/>
  </bookViews>
  <sheets>
    <sheet name="Help" sheetId="3" r:id="rId1"/>
    <sheet name="Check list" sheetId="1" r:id="rId2"/>
    <sheet name="Munka1" sheetId="2" r:id="rId3"/>
  </sheets>
  <calcPr calcId="152511"/>
</workbook>
</file>

<file path=xl/calcChain.xml><?xml version="1.0" encoding="utf-8"?>
<calcChain xmlns="http://schemas.openxmlformats.org/spreadsheetml/2006/main">
  <c r="D51" i="1" l="1"/>
  <c r="D52" i="1"/>
  <c r="D53" i="1"/>
  <c r="D54" i="1"/>
  <c r="D68" i="1" l="1"/>
  <c r="D67" i="1"/>
  <c r="D66" i="1"/>
  <c r="D60" i="1"/>
  <c r="D56" i="1"/>
  <c r="D55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0" i="1"/>
  <c r="D29" i="1"/>
  <c r="D28" i="1"/>
  <c r="D27" i="1"/>
  <c r="D26" i="1"/>
  <c r="D25" i="1"/>
  <c r="D24" i="1"/>
  <c r="D23" i="1"/>
  <c r="D22" i="1"/>
  <c r="D21" i="1"/>
  <c r="D20" i="1"/>
  <c r="D19" i="1"/>
  <c r="D7" i="1"/>
  <c r="D8" i="1"/>
  <c r="D9" i="1"/>
  <c r="D10" i="1"/>
  <c r="D11" i="1"/>
  <c r="D12" i="1"/>
  <c r="D13" i="1"/>
  <c r="D14" i="1"/>
  <c r="D15" i="1"/>
  <c r="D6" i="1"/>
  <c r="D71" i="1" l="1"/>
  <c r="D61" i="1"/>
  <c r="D31" i="1"/>
  <c r="C31" i="1"/>
  <c r="C77" i="1" s="1"/>
  <c r="D57" i="1"/>
  <c r="D16" i="1"/>
  <c r="C16" i="1"/>
  <c r="D77" i="1" l="1"/>
</calcChain>
</file>

<file path=xl/sharedStrings.xml><?xml version="1.0" encoding="utf-8"?>
<sst xmlns="http://schemas.openxmlformats.org/spreadsheetml/2006/main" count="240" uniqueCount="184">
  <si>
    <t/>
  </si>
  <si>
    <t>INBXA0421-17</t>
  </si>
  <si>
    <t>Marketing</t>
  </si>
  <si>
    <t>1245069203</t>
  </si>
  <si>
    <t>INBPA9989-17</t>
  </si>
  <si>
    <t>Business Etiquette</t>
  </si>
  <si>
    <t>1243564040</t>
  </si>
  <si>
    <t>Credit Completed in Other Institution</t>
  </si>
  <si>
    <t>1154518015</t>
  </si>
  <si>
    <t>984894592</t>
  </si>
  <si>
    <t>INBPA9924-17</t>
  </si>
  <si>
    <t>3D printing and modeling</t>
  </si>
  <si>
    <t>Registered and completed</t>
  </si>
  <si>
    <t>984894595</t>
  </si>
  <si>
    <t>INBPA9925-17</t>
  </si>
  <si>
    <t>Cloud computing</t>
  </si>
  <si>
    <t>Not taken</t>
  </si>
  <si>
    <t>984894598</t>
  </si>
  <si>
    <t>INBPA9926-17</t>
  </si>
  <si>
    <t>Basics of GIS</t>
  </si>
  <si>
    <t>984894601</t>
  </si>
  <si>
    <t>INBPA9927-17</t>
  </si>
  <si>
    <t>Bioinformatics</t>
  </si>
  <si>
    <t>984894609</t>
  </si>
  <si>
    <t>INBPA9928-17</t>
  </si>
  <si>
    <t>E-Sport</t>
  </si>
  <si>
    <t>984894610</t>
  </si>
  <si>
    <t>INBPA9929-17</t>
  </si>
  <si>
    <t>Operation of infocommunication systems</t>
  </si>
  <si>
    <t>984894611</t>
  </si>
  <si>
    <t>INBPA9930-17</t>
  </si>
  <si>
    <t>Image processing in practice</t>
  </si>
  <si>
    <t>984894612</t>
  </si>
  <si>
    <t>INBPA9931-17</t>
  </si>
  <si>
    <t>High-level programming languages 3</t>
  </si>
  <si>
    <t>984896962</t>
  </si>
  <si>
    <t>INBPA9932-17</t>
  </si>
  <si>
    <t>Introduction to 3D game development</t>
  </si>
  <si>
    <t>984896964</t>
  </si>
  <si>
    <t>INBPA9933-17</t>
  </si>
  <si>
    <t>Compilers</t>
  </si>
  <si>
    <t>984896966</t>
  </si>
  <si>
    <t>INBPA9934-17</t>
  </si>
  <si>
    <t>Machine learning in practice</t>
  </si>
  <si>
    <t>984896969</t>
  </si>
  <si>
    <t>INBPA9935-17</t>
  </si>
  <si>
    <t>Advanced database knowledge</t>
  </si>
  <si>
    <t>984896971</t>
  </si>
  <si>
    <t>INBPA9936-17</t>
  </si>
  <si>
    <t>NoSQL databases</t>
  </si>
  <si>
    <t>984896974</t>
  </si>
  <si>
    <t>INBPA9937-17</t>
  </si>
  <si>
    <t>Mobile application development</t>
  </si>
  <si>
    <t>984896977</t>
  </si>
  <si>
    <t>INBPA9938-17</t>
  </si>
  <si>
    <t>Computer Statistics</t>
  </si>
  <si>
    <t>984896979</t>
  </si>
  <si>
    <t>INBPA9939-17</t>
  </si>
  <si>
    <t>Software testing</t>
  </si>
  <si>
    <t>984896981</t>
  </si>
  <si>
    <t>INBPA9940-17</t>
  </si>
  <si>
    <t>Advanced data security</t>
  </si>
  <si>
    <t>984896983</t>
  </si>
  <si>
    <t>INBPA9941-17</t>
  </si>
  <si>
    <t>Advanced web technologies</t>
  </si>
  <si>
    <t>984899178</t>
  </si>
  <si>
    <t>INBPA9998-17</t>
  </si>
  <si>
    <t>Completed Knowledge Credit  in Other Institution</t>
  </si>
  <si>
    <t>1154517968</t>
  </si>
  <si>
    <t>INBPA0623-17</t>
  </si>
  <si>
    <t>INBPA0104-17</t>
  </si>
  <si>
    <t>Introduction to programming</t>
  </si>
  <si>
    <t>984894286</t>
  </si>
  <si>
    <t>INBPA0105-17</t>
  </si>
  <si>
    <t>Operating systems</t>
  </si>
  <si>
    <t>984894287</t>
  </si>
  <si>
    <t>INBPA0208-17</t>
  </si>
  <si>
    <t>Database systems</t>
  </si>
  <si>
    <t>984894288</t>
  </si>
  <si>
    <t>INBPA0209-17</t>
  </si>
  <si>
    <t>Database systems lab</t>
  </si>
  <si>
    <t>984894290</t>
  </si>
  <si>
    <t>INBPA0210-17</t>
  </si>
  <si>
    <t>Network architectures and protocols</t>
  </si>
  <si>
    <t>984894291</t>
  </si>
  <si>
    <t>INBPA0211-17</t>
  </si>
  <si>
    <t>High-level programming languages 1</t>
  </si>
  <si>
    <t>984894292</t>
  </si>
  <si>
    <t>INBPA0212-17</t>
  </si>
  <si>
    <t>High-level programming languages 1 lab</t>
  </si>
  <si>
    <t>984894293</t>
  </si>
  <si>
    <t>INBPA0315-17</t>
  </si>
  <si>
    <t>High-level programming languages 2</t>
  </si>
  <si>
    <t>984894295</t>
  </si>
  <si>
    <t>INBPA0316-17</t>
  </si>
  <si>
    <t>Web technologies</t>
  </si>
  <si>
    <t>984894297</t>
  </si>
  <si>
    <t>INBPA0420-17</t>
  </si>
  <si>
    <t>Software engineering and technologies</t>
  </si>
  <si>
    <t>984894298</t>
  </si>
  <si>
    <t>INBPA0521-17</t>
  </si>
  <si>
    <t>Software development methodologies</t>
  </si>
  <si>
    <t>984894299</t>
  </si>
  <si>
    <t>INBPA0522-17</t>
  </si>
  <si>
    <t>Web application development</t>
  </si>
  <si>
    <t>984894300</t>
  </si>
  <si>
    <t>984894054</t>
  </si>
  <si>
    <t>INBPA0101-17</t>
  </si>
  <si>
    <t>Logic in computer science</t>
  </si>
  <si>
    <t>984894055</t>
  </si>
  <si>
    <t>INBPA0102-17</t>
  </si>
  <si>
    <t>Discrete mathematics</t>
  </si>
  <si>
    <t>984894056</t>
  </si>
  <si>
    <t>INBPA0103-17</t>
  </si>
  <si>
    <t>Computer aided mathematics and visualization</t>
  </si>
  <si>
    <t>984894058</t>
  </si>
  <si>
    <t>INBPA0206-17</t>
  </si>
  <si>
    <t>Data structures and algorithms</t>
  </si>
  <si>
    <t>984894059</t>
  </si>
  <si>
    <t>INBPA0207-17</t>
  </si>
  <si>
    <t>Calculus</t>
  </si>
  <si>
    <t>984894060</t>
  </si>
  <si>
    <t>INBPA0313-17</t>
  </si>
  <si>
    <t>Applied statistics</t>
  </si>
  <si>
    <t>984894061</t>
  </si>
  <si>
    <t>INBPA0314-17</t>
  </si>
  <si>
    <t>Introduction to computer science</t>
  </si>
  <si>
    <t>984894062</t>
  </si>
  <si>
    <t>INBPA0417-17</t>
  </si>
  <si>
    <t>Applied mathematics</t>
  </si>
  <si>
    <t>984894063</t>
  </si>
  <si>
    <t>INBPA0418-17</t>
  </si>
  <si>
    <t>Foundations of artificial intelligence</t>
  </si>
  <si>
    <t>984894064</t>
  </si>
  <si>
    <t>INBPA0419-17</t>
  </si>
  <si>
    <t>Foundations of computer security</t>
  </si>
  <si>
    <t>984894065</t>
  </si>
  <si>
    <t>Student name:</t>
  </si>
  <si>
    <t xml:space="preserve">Credit </t>
  </si>
  <si>
    <t>credit</t>
  </si>
  <si>
    <t>Mathematical and computer sciences, compulsory courses</t>
  </si>
  <si>
    <t>Informatical sciences, compulsory courses</t>
  </si>
  <si>
    <t>Subject status</t>
  </si>
  <si>
    <t>ComputerScience  BSc check list</t>
  </si>
  <si>
    <t>Informatical sciences, Differentiated knowledge topics</t>
  </si>
  <si>
    <t xml:space="preserve">Thesis work </t>
  </si>
  <si>
    <t>Free choice</t>
  </si>
  <si>
    <t>Work and FireSafety</t>
  </si>
  <si>
    <t>Professional training</t>
  </si>
  <si>
    <t>credit number you need from this block</t>
  </si>
  <si>
    <t>credit number you made</t>
  </si>
  <si>
    <t xml:space="preserve">Thesis </t>
  </si>
  <si>
    <t>Compulsory courses</t>
  </si>
  <si>
    <t>Application accepted</t>
  </si>
  <si>
    <t>Completion accepted</t>
  </si>
  <si>
    <t>No application</t>
  </si>
  <si>
    <t>Registered and completed 2 semesters</t>
  </si>
  <si>
    <t>Registered and completed 1 semester yet</t>
  </si>
  <si>
    <t>Registered but not completed the second semester</t>
  </si>
  <si>
    <t>date:</t>
  </si>
  <si>
    <t>Registered in this semester but not completed yet</t>
  </si>
  <si>
    <t>fulfilled</t>
  </si>
  <si>
    <t>TOTAL</t>
  </si>
  <si>
    <t>Physical Education  (you need 2 semester)</t>
  </si>
  <si>
    <t>How to fill the check list</t>
  </si>
  <si>
    <t>The green cells show how many credits need from this block.</t>
  </si>
  <si>
    <t>In the column E you can choose your subject status from a drop down window.</t>
  </si>
  <si>
    <t>First of all, please write your name to the cell B3 and the actual date to the cell D1!</t>
  </si>
  <si>
    <t>The yellow cells show how many credit you already have.</t>
  </si>
  <si>
    <t>Filling this check list you can check out which subjects missing to finish your educational program.</t>
  </si>
  <si>
    <t>Fill out and send the checklist to the "to@inf.unideb.hu" email adress before you start your last semester!</t>
  </si>
  <si>
    <t>This is an excel table, so when you choose the subjects status the table fill the credit and the table summarizes your credits in the given block.</t>
  </si>
  <si>
    <t>1.     If you registered and fullfilled the subject, the table write the credits numbers in the column D.</t>
  </si>
  <si>
    <t>2.     If you registered but not completed the subject in this semester yet, the table also write the credits numbers in the column D.</t>
  </si>
  <si>
    <t>3.     If you registered the subject in earlier semesters but not completed, don't! write the credits in column D.</t>
  </si>
  <si>
    <t>4.     If you didn't registere  the subject  yet, the table don't write the credits in column D.</t>
  </si>
  <si>
    <t>Free choice you have to write the subject code and name and credit. You can shift a new row.</t>
  </si>
  <si>
    <t>INBPA9942-17</t>
  </si>
  <si>
    <t>Scripting Languages</t>
  </si>
  <si>
    <t>INBPA9943-17</t>
  </si>
  <si>
    <t>Fundamentals of Information and Coding Theory</t>
  </si>
  <si>
    <t>INBPA9948-17</t>
  </si>
  <si>
    <t>Application and development of enterprise resource planning systems based on Microsoft technologies</t>
  </si>
  <si>
    <t>INBPA9999-17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</si>
</sst>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Protection="1"/>
    <xf numFmtId="0" fontId="1" fillId="2" borderId="0" xfId="0" applyFont="1" applyFill="1" applyProtection="1">
      <protection locked="0"/>
    </xf>
    <xf numFmtId="0" fontId="0" fillId="0" borderId="0" xfId="0" applyProtection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9" fontId="0" fillId="0" borderId="0" xfId="0" applyNumberFormat="1" applyFill="1" applyProtection="1">
      <protection locked="0"/>
    </xf>
    <xf numFmtId="0" fontId="5" fillId="0" borderId="0" xfId="0" applyFont="1" applyFill="1" applyAlignment="1"/>
    <xf numFmtId="0" fontId="3" fillId="0" borderId="0" xfId="0" applyFont="1" applyFill="1"/>
    <xf numFmtId="0" fontId="0" fillId="0" borderId="0" xfId="0" applyFill="1" applyProtection="1"/>
    <xf numFmtId="0" fontId="1" fillId="0" borderId="0" xfId="0" applyFont="1" applyFill="1" applyProtection="1">
      <protection locked="0"/>
    </xf>
    <xf numFmtId="49" fontId="0" fillId="0" borderId="0" xfId="0" applyNumberFormat="1" applyFill="1" applyBorder="1" applyProtection="1">
      <protection locked="0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0" fillId="0" borderId="0" xfId="0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0" fontId="0" fillId="3" borderId="0" xfId="0" applyNumberFormat="1" applyFill="1" applyBorder="1" applyAlignment="1" applyProtection="1">
      <alignment horizontal="center"/>
      <protection locked="0"/>
    </xf>
    <xf numFmtId="0" fontId="0" fillId="4" borderId="0" xfId="0" applyFill="1" applyProtection="1"/>
    <xf numFmtId="0" fontId="3" fillId="4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0" fillId="0" borderId="0" xfId="0" applyProtection="1"/>
    <xf numFmtId="0" fontId="1" fillId="2" borderId="0" xfId="0" applyFont="1" applyFill="1" applyProtection="1">
      <protection locked="0"/>
    </xf>
    <xf numFmtId="0" fontId="5" fillId="4" borderId="0" xfId="0" applyFont="1" applyFill="1" applyAlignment="1">
      <alignment horizontal="center"/>
    </xf>
    <xf numFmtId="0" fontId="0" fillId="0" borderId="1" xfId="0" applyBorder="1" applyProtection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6" fillId="0" borderId="0" xfId="0" applyFont="1" applyAlignment="1" applyProtection="1">
      <alignment horizontal="center"/>
    </xf>
    <xf numFmtId="0" fontId="1" fillId="0" borderId="0" xfId="0" applyFont="1" applyProtection="1"/>
    <xf numFmtId="0" fontId="0" fillId="0" borderId="1" xfId="0" applyBorder="1" applyAlignment="1" applyProtection="1">
      <alignment horizontal="center"/>
    </xf>
    <xf numFmtId="0" fontId="3" fillId="0" borderId="0" xfId="0" applyFont="1" applyProtection="1"/>
    <xf numFmtId="0" fontId="6" fillId="0" borderId="0" xfId="0" applyFont="1" applyAlignment="1" applyProtection="1"/>
    <xf numFmtId="49" fontId="0" fillId="0" borderId="1" xfId="0" applyNumberForma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NumberFormat="1" applyFill="1" applyBorder="1" applyAlignment="1" applyProtection="1">
      <alignment horizontal="center" vertical="center"/>
      <protection locked="0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tabSelected="1" workbookViewId="0"/>
  </sheetViews>
  <sheetFormatPr defaultRowHeight="15" x14ac:dyDescent="0.25"/>
  <cols>
    <col min="1" max="1" width="124.140625" bestFit="1" customWidth="1"/>
  </cols>
  <sheetData>
    <row r="2" spans="1:12" x14ac:dyDescent="0.25">
      <c r="A2" s="2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24" customFormat="1" ht="18.75" x14ac:dyDescent="0.3">
      <c r="A3" s="37" t="s">
        <v>164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x14ac:dyDescent="0.25">
      <c r="A4" s="2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5">
      <c r="A5" s="24" t="s">
        <v>167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40" t="s">
        <v>171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40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24" t="s">
        <v>166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0" t="s">
        <v>172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0" t="s">
        <v>173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40" t="s">
        <v>174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40" t="s">
        <v>175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40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40" t="s">
        <v>176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2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24" t="s">
        <v>165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24" t="s">
        <v>168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2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5">
      <c r="A19" s="38" t="s">
        <v>169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2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25">
      <c r="A21" s="24" t="s">
        <v>170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workbookViewId="0">
      <selection activeCell="A68" sqref="A68"/>
    </sheetView>
  </sheetViews>
  <sheetFormatPr defaultRowHeight="15" x14ac:dyDescent="0.25"/>
  <cols>
    <col min="1" max="1" width="15.28515625" customWidth="1"/>
    <col min="2" max="2" width="45.140625" style="9" customWidth="1"/>
    <col min="3" max="3" width="8.7109375" style="14" customWidth="1"/>
    <col min="4" max="4" width="9.42578125" customWidth="1"/>
    <col min="5" max="5" width="46.5703125" bestFit="1" customWidth="1"/>
    <col min="8" max="8" width="9.28515625" customWidth="1"/>
    <col min="11" max="11" width="0" hidden="1"/>
  </cols>
  <sheetData>
    <row r="1" spans="1:11" ht="15.75" x14ac:dyDescent="0.25">
      <c r="A1" s="3" t="s">
        <v>143</v>
      </c>
      <c r="B1" s="8"/>
      <c r="C1" s="12" t="s">
        <v>159</v>
      </c>
      <c r="K1" s="1" t="s">
        <v>0</v>
      </c>
    </row>
    <row r="2" spans="1:11" ht="8.4499999999999993" customHeight="1" x14ac:dyDescent="0.25">
      <c r="A2" s="3"/>
      <c r="B2" s="8"/>
      <c r="C2" s="12"/>
      <c r="K2" s="1" t="s">
        <v>3</v>
      </c>
    </row>
    <row r="3" spans="1:11" x14ac:dyDescent="0.25">
      <c r="A3" s="35" t="s">
        <v>137</v>
      </c>
      <c r="B3" s="35"/>
      <c r="C3" s="36" t="s">
        <v>138</v>
      </c>
      <c r="D3" s="35" t="s">
        <v>139</v>
      </c>
      <c r="E3" s="36" t="s">
        <v>142</v>
      </c>
      <c r="K3" s="1" t="s">
        <v>6</v>
      </c>
    </row>
    <row r="4" spans="1:11" x14ac:dyDescent="0.25">
      <c r="A4" s="4"/>
      <c r="B4" s="8"/>
      <c r="C4" s="12"/>
      <c r="D4" s="4" t="s">
        <v>161</v>
      </c>
      <c r="K4" s="1" t="s">
        <v>8</v>
      </c>
    </row>
    <row r="5" spans="1:11" ht="15.75" x14ac:dyDescent="0.25">
      <c r="A5" s="7" t="s">
        <v>140</v>
      </c>
      <c r="B5" s="4"/>
      <c r="C5" s="17"/>
      <c r="E5" s="2"/>
      <c r="K5" s="1" t="s">
        <v>106</v>
      </c>
    </row>
    <row r="6" spans="1:11" x14ac:dyDescent="0.25">
      <c r="A6" s="27" t="s">
        <v>107</v>
      </c>
      <c r="B6" s="28" t="s">
        <v>108</v>
      </c>
      <c r="C6" s="29">
        <v>6</v>
      </c>
      <c r="D6" s="39">
        <f>IF(E6="Not taken",0,C6)</f>
        <v>0</v>
      </c>
      <c r="E6" s="2" t="s">
        <v>16</v>
      </c>
      <c r="K6" s="1" t="s">
        <v>109</v>
      </c>
    </row>
    <row r="7" spans="1:11" x14ac:dyDescent="0.25">
      <c r="A7" s="27" t="s">
        <v>110</v>
      </c>
      <c r="B7" s="28" t="s">
        <v>111</v>
      </c>
      <c r="C7" s="29">
        <v>6</v>
      </c>
      <c r="D7" s="39">
        <f t="shared" ref="D7:D15" si="0">IF(E7="Not taken",0,C7)</f>
        <v>0</v>
      </c>
      <c r="E7" s="24" t="s">
        <v>16</v>
      </c>
      <c r="K7" s="1" t="s">
        <v>112</v>
      </c>
    </row>
    <row r="8" spans="1:11" x14ac:dyDescent="0.25">
      <c r="A8" s="27" t="s">
        <v>113</v>
      </c>
      <c r="B8" s="28" t="s">
        <v>114</v>
      </c>
      <c r="C8" s="29">
        <v>6</v>
      </c>
      <c r="D8" s="39">
        <f t="shared" si="0"/>
        <v>0</v>
      </c>
      <c r="E8" s="24" t="s">
        <v>16</v>
      </c>
      <c r="K8" s="1" t="s">
        <v>115</v>
      </c>
    </row>
    <row r="9" spans="1:11" x14ac:dyDescent="0.25">
      <c r="A9" s="27" t="s">
        <v>116</v>
      </c>
      <c r="B9" s="28" t="s">
        <v>117</v>
      </c>
      <c r="C9" s="29">
        <v>6</v>
      </c>
      <c r="D9" s="39">
        <f t="shared" si="0"/>
        <v>0</v>
      </c>
      <c r="E9" s="24" t="s">
        <v>16</v>
      </c>
      <c r="K9" s="1" t="s">
        <v>118</v>
      </c>
    </row>
    <row r="10" spans="1:11" x14ac:dyDescent="0.25">
      <c r="A10" s="27" t="s">
        <v>119</v>
      </c>
      <c r="B10" s="28" t="s">
        <v>120</v>
      </c>
      <c r="C10" s="29">
        <v>6</v>
      </c>
      <c r="D10" s="39">
        <f t="shared" si="0"/>
        <v>0</v>
      </c>
      <c r="E10" s="24" t="s">
        <v>16</v>
      </c>
      <c r="K10" s="1" t="s">
        <v>121</v>
      </c>
    </row>
    <row r="11" spans="1:11" x14ac:dyDescent="0.25">
      <c r="A11" s="27" t="s">
        <v>122</v>
      </c>
      <c r="B11" s="28" t="s">
        <v>123</v>
      </c>
      <c r="C11" s="29">
        <v>6</v>
      </c>
      <c r="D11" s="39">
        <f t="shared" si="0"/>
        <v>0</v>
      </c>
      <c r="E11" s="24" t="s">
        <v>16</v>
      </c>
      <c r="K11" s="1" t="s">
        <v>124</v>
      </c>
    </row>
    <row r="12" spans="1:11" x14ac:dyDescent="0.25">
      <c r="A12" s="27" t="s">
        <v>125</v>
      </c>
      <c r="B12" s="28" t="s">
        <v>126</v>
      </c>
      <c r="C12" s="29">
        <v>6</v>
      </c>
      <c r="D12" s="39">
        <f t="shared" si="0"/>
        <v>0</v>
      </c>
      <c r="E12" s="24" t="s">
        <v>16</v>
      </c>
      <c r="K12" s="1" t="s">
        <v>127</v>
      </c>
    </row>
    <row r="13" spans="1:11" x14ac:dyDescent="0.25">
      <c r="A13" s="27" t="s">
        <v>128</v>
      </c>
      <c r="B13" s="28" t="s">
        <v>129</v>
      </c>
      <c r="C13" s="29">
        <v>6</v>
      </c>
      <c r="D13" s="39">
        <f t="shared" si="0"/>
        <v>0</v>
      </c>
      <c r="E13" s="24" t="s">
        <v>16</v>
      </c>
      <c r="K13" s="1" t="s">
        <v>130</v>
      </c>
    </row>
    <row r="14" spans="1:11" x14ac:dyDescent="0.25">
      <c r="A14" s="28" t="s">
        <v>131</v>
      </c>
      <c r="B14" s="28" t="s">
        <v>132</v>
      </c>
      <c r="C14" s="29">
        <v>6</v>
      </c>
      <c r="D14" s="39">
        <f t="shared" si="0"/>
        <v>0</v>
      </c>
      <c r="E14" s="24" t="s">
        <v>16</v>
      </c>
      <c r="K14" s="1" t="s">
        <v>133</v>
      </c>
    </row>
    <row r="15" spans="1:11" x14ac:dyDescent="0.25">
      <c r="A15" s="28" t="s">
        <v>134</v>
      </c>
      <c r="B15" s="28" t="s">
        <v>135</v>
      </c>
      <c r="C15" s="29">
        <v>6</v>
      </c>
      <c r="D15" s="39">
        <f t="shared" si="0"/>
        <v>0</v>
      </c>
      <c r="E15" s="24" t="s">
        <v>16</v>
      </c>
      <c r="K15" s="1" t="s">
        <v>136</v>
      </c>
    </row>
    <row r="16" spans="1:11" s="2" customFormat="1" x14ac:dyDescent="0.25">
      <c r="A16" s="11"/>
      <c r="B16" s="11"/>
      <c r="C16" s="18">
        <f>SUM(C6:C15)</f>
        <v>60</v>
      </c>
      <c r="D16" s="19">
        <f>SUM(D6:D15)</f>
        <v>0</v>
      </c>
      <c r="E16" s="24"/>
      <c r="K16" s="1"/>
    </row>
    <row r="17" spans="1:11" s="24" customFormat="1" x14ac:dyDescent="0.25">
      <c r="A17" s="11"/>
      <c r="B17" s="11"/>
      <c r="K17" s="25"/>
    </row>
    <row r="18" spans="1:11" s="2" customFormat="1" ht="15.75" x14ac:dyDescent="0.25">
      <c r="A18" s="7" t="s">
        <v>141</v>
      </c>
      <c r="B18" s="13"/>
      <c r="C18" s="14"/>
      <c r="E18" s="24"/>
      <c r="K18" s="1" t="s">
        <v>9</v>
      </c>
    </row>
    <row r="19" spans="1:11" s="2" customFormat="1" x14ac:dyDescent="0.25">
      <c r="A19" s="27" t="s">
        <v>70</v>
      </c>
      <c r="B19" s="28" t="s">
        <v>71</v>
      </c>
      <c r="C19" s="29">
        <v>3</v>
      </c>
      <c r="D19" s="39">
        <f t="shared" ref="D19:D30" si="1">IF(E19="Not taken",0,C19)</f>
        <v>0</v>
      </c>
      <c r="E19" s="24" t="s">
        <v>16</v>
      </c>
      <c r="K19" s="1" t="s">
        <v>72</v>
      </c>
    </row>
    <row r="20" spans="1:11" s="2" customFormat="1" x14ac:dyDescent="0.25">
      <c r="A20" s="27" t="s">
        <v>73</v>
      </c>
      <c r="B20" s="28" t="s">
        <v>74</v>
      </c>
      <c r="C20" s="29">
        <v>6</v>
      </c>
      <c r="D20" s="39">
        <f t="shared" si="1"/>
        <v>0</v>
      </c>
      <c r="E20" s="24" t="s">
        <v>16</v>
      </c>
      <c r="K20" s="1" t="s">
        <v>75</v>
      </c>
    </row>
    <row r="21" spans="1:11" s="2" customFormat="1" x14ac:dyDescent="0.25">
      <c r="A21" s="27" t="s">
        <v>76</v>
      </c>
      <c r="B21" s="28" t="s">
        <v>77</v>
      </c>
      <c r="C21" s="29">
        <v>3</v>
      </c>
      <c r="D21" s="39">
        <f t="shared" si="1"/>
        <v>0</v>
      </c>
      <c r="E21" s="24" t="s">
        <v>16</v>
      </c>
      <c r="K21" s="1" t="s">
        <v>78</v>
      </c>
    </row>
    <row r="22" spans="1:11" s="2" customFormat="1" x14ac:dyDescent="0.25">
      <c r="A22" s="27" t="s">
        <v>79</v>
      </c>
      <c r="B22" s="28" t="s">
        <v>80</v>
      </c>
      <c r="C22" s="29">
        <v>3</v>
      </c>
      <c r="D22" s="39">
        <f t="shared" si="1"/>
        <v>0</v>
      </c>
      <c r="E22" s="24" t="s">
        <v>16</v>
      </c>
      <c r="K22" s="1" t="s">
        <v>81</v>
      </c>
    </row>
    <row r="23" spans="1:11" s="2" customFormat="1" x14ac:dyDescent="0.25">
      <c r="A23" s="27" t="s">
        <v>82</v>
      </c>
      <c r="B23" s="28" t="s">
        <v>83</v>
      </c>
      <c r="C23" s="29">
        <v>6</v>
      </c>
      <c r="D23" s="39">
        <f t="shared" si="1"/>
        <v>0</v>
      </c>
      <c r="E23" s="24" t="s">
        <v>16</v>
      </c>
      <c r="K23" s="1" t="s">
        <v>84</v>
      </c>
    </row>
    <row r="24" spans="1:11" s="2" customFormat="1" x14ac:dyDescent="0.25">
      <c r="A24" s="27" t="s">
        <v>85</v>
      </c>
      <c r="B24" s="28" t="s">
        <v>86</v>
      </c>
      <c r="C24" s="29">
        <v>3</v>
      </c>
      <c r="D24" s="39">
        <f t="shared" si="1"/>
        <v>0</v>
      </c>
      <c r="E24" s="24" t="s">
        <v>16</v>
      </c>
      <c r="K24" s="1" t="s">
        <v>87</v>
      </c>
    </row>
    <row r="25" spans="1:11" s="2" customFormat="1" x14ac:dyDescent="0.25">
      <c r="A25" s="27" t="s">
        <v>88</v>
      </c>
      <c r="B25" s="28" t="s">
        <v>89</v>
      </c>
      <c r="C25" s="29">
        <v>3</v>
      </c>
      <c r="D25" s="39">
        <f t="shared" si="1"/>
        <v>0</v>
      </c>
      <c r="E25" s="24" t="s">
        <v>16</v>
      </c>
      <c r="K25" s="1" t="s">
        <v>90</v>
      </c>
    </row>
    <row r="26" spans="1:11" s="2" customFormat="1" x14ac:dyDescent="0.25">
      <c r="A26" s="27" t="s">
        <v>91</v>
      </c>
      <c r="B26" s="28" t="s">
        <v>92</v>
      </c>
      <c r="C26" s="29">
        <v>6</v>
      </c>
      <c r="D26" s="39">
        <f t="shared" si="1"/>
        <v>0</v>
      </c>
      <c r="E26" s="24" t="s">
        <v>16</v>
      </c>
      <c r="K26" s="1" t="s">
        <v>93</v>
      </c>
    </row>
    <row r="27" spans="1:11" s="2" customFormat="1" x14ac:dyDescent="0.25">
      <c r="A27" s="27" t="s">
        <v>94</v>
      </c>
      <c r="B27" s="28" t="s">
        <v>95</v>
      </c>
      <c r="C27" s="29">
        <v>6</v>
      </c>
      <c r="D27" s="39">
        <f t="shared" si="1"/>
        <v>0</v>
      </c>
      <c r="E27" s="24" t="s">
        <v>16</v>
      </c>
      <c r="K27" s="1" t="s">
        <v>96</v>
      </c>
    </row>
    <row r="28" spans="1:11" s="2" customFormat="1" x14ac:dyDescent="0.25">
      <c r="A28" s="27" t="s">
        <v>97</v>
      </c>
      <c r="B28" s="28" t="s">
        <v>98</v>
      </c>
      <c r="C28" s="29">
        <v>6</v>
      </c>
      <c r="D28" s="39">
        <f t="shared" si="1"/>
        <v>0</v>
      </c>
      <c r="E28" s="24" t="s">
        <v>16</v>
      </c>
      <c r="K28" s="1" t="s">
        <v>99</v>
      </c>
    </row>
    <row r="29" spans="1:11" s="2" customFormat="1" x14ac:dyDescent="0.25">
      <c r="A29" s="28" t="s">
        <v>100</v>
      </c>
      <c r="B29" s="28" t="s">
        <v>101</v>
      </c>
      <c r="C29" s="29">
        <v>3</v>
      </c>
      <c r="D29" s="39">
        <f t="shared" si="1"/>
        <v>0</v>
      </c>
      <c r="E29" s="24" t="s">
        <v>16</v>
      </c>
      <c r="K29" s="1" t="s">
        <v>102</v>
      </c>
    </row>
    <row r="30" spans="1:11" s="2" customFormat="1" x14ac:dyDescent="0.25">
      <c r="A30" s="28" t="s">
        <v>103</v>
      </c>
      <c r="B30" s="28" t="s">
        <v>104</v>
      </c>
      <c r="C30" s="29">
        <v>6</v>
      </c>
      <c r="D30" s="39">
        <f t="shared" si="1"/>
        <v>0</v>
      </c>
      <c r="E30" s="24" t="s">
        <v>16</v>
      </c>
      <c r="K30" s="1" t="s">
        <v>105</v>
      </c>
    </row>
    <row r="31" spans="1:11" s="2" customFormat="1" x14ac:dyDescent="0.25">
      <c r="A31" s="11"/>
      <c r="B31" s="11"/>
      <c r="C31" s="18">
        <f>SUM(C19:C30)</f>
        <v>54</v>
      </c>
      <c r="D31" s="19">
        <f>SUM(D19:D30)</f>
        <v>0</v>
      </c>
      <c r="E31" s="24"/>
      <c r="K31" s="1"/>
    </row>
    <row r="32" spans="1:11" s="24" customFormat="1" x14ac:dyDescent="0.25">
      <c r="A32" s="11"/>
      <c r="B32" s="11"/>
      <c r="K32" s="25"/>
    </row>
    <row r="33" spans="1:11" s="2" customFormat="1" ht="15.75" x14ac:dyDescent="0.25">
      <c r="A33" s="7" t="s">
        <v>144</v>
      </c>
      <c r="B33" s="10"/>
      <c r="C33" s="16"/>
      <c r="E33" s="24"/>
      <c r="K33" s="1" t="s">
        <v>0</v>
      </c>
    </row>
    <row r="34" spans="1:11" s="2" customFormat="1" x14ac:dyDescent="0.25">
      <c r="A34" s="27" t="s">
        <v>10</v>
      </c>
      <c r="B34" s="28" t="s">
        <v>11</v>
      </c>
      <c r="C34" s="29">
        <v>3</v>
      </c>
      <c r="D34" s="39">
        <f t="shared" ref="D34:D56" si="2">IF(E34="Not taken",0,C34)</f>
        <v>0</v>
      </c>
      <c r="E34" s="24" t="s">
        <v>16</v>
      </c>
      <c r="K34" s="1" t="s">
        <v>13</v>
      </c>
    </row>
    <row r="35" spans="1:11" s="2" customFormat="1" x14ac:dyDescent="0.25">
      <c r="A35" s="27" t="s">
        <v>14</v>
      </c>
      <c r="B35" s="28" t="s">
        <v>15</v>
      </c>
      <c r="C35" s="29">
        <v>3</v>
      </c>
      <c r="D35" s="39">
        <f t="shared" si="2"/>
        <v>0</v>
      </c>
      <c r="E35" s="24" t="s">
        <v>16</v>
      </c>
      <c r="K35" s="1" t="s">
        <v>17</v>
      </c>
    </row>
    <row r="36" spans="1:11" s="2" customFormat="1" x14ac:dyDescent="0.25">
      <c r="A36" s="27" t="s">
        <v>18</v>
      </c>
      <c r="B36" s="28" t="s">
        <v>19</v>
      </c>
      <c r="C36" s="29">
        <v>3</v>
      </c>
      <c r="D36" s="39">
        <f t="shared" si="2"/>
        <v>0</v>
      </c>
      <c r="E36" s="24" t="s">
        <v>16</v>
      </c>
      <c r="K36" s="1" t="s">
        <v>20</v>
      </c>
    </row>
    <row r="37" spans="1:11" s="2" customFormat="1" x14ac:dyDescent="0.25">
      <c r="A37" s="27" t="s">
        <v>21</v>
      </c>
      <c r="B37" s="28" t="s">
        <v>22</v>
      </c>
      <c r="C37" s="29">
        <v>3</v>
      </c>
      <c r="D37" s="39">
        <f t="shared" si="2"/>
        <v>0</v>
      </c>
      <c r="E37" s="24" t="s">
        <v>16</v>
      </c>
      <c r="K37" s="1" t="s">
        <v>23</v>
      </c>
    </row>
    <row r="38" spans="1:11" s="2" customFormat="1" x14ac:dyDescent="0.25">
      <c r="A38" s="27" t="s">
        <v>24</v>
      </c>
      <c r="B38" s="28" t="s">
        <v>25</v>
      </c>
      <c r="C38" s="29">
        <v>3</v>
      </c>
      <c r="D38" s="39">
        <f t="shared" si="2"/>
        <v>0</v>
      </c>
      <c r="E38" s="24" t="s">
        <v>16</v>
      </c>
      <c r="K38" s="1" t="s">
        <v>26</v>
      </c>
    </row>
    <row r="39" spans="1:11" s="2" customFormat="1" x14ac:dyDescent="0.25">
      <c r="A39" s="27" t="s">
        <v>27</v>
      </c>
      <c r="B39" s="28" t="s">
        <v>28</v>
      </c>
      <c r="C39" s="29">
        <v>6</v>
      </c>
      <c r="D39" s="39">
        <f t="shared" si="2"/>
        <v>0</v>
      </c>
      <c r="E39" s="24" t="s">
        <v>16</v>
      </c>
      <c r="K39" s="1" t="s">
        <v>29</v>
      </c>
    </row>
    <row r="40" spans="1:11" s="2" customFormat="1" x14ac:dyDescent="0.25">
      <c r="A40" s="27" t="s">
        <v>30</v>
      </c>
      <c r="B40" s="28" t="s">
        <v>31</v>
      </c>
      <c r="C40" s="29">
        <v>3</v>
      </c>
      <c r="D40" s="39">
        <f t="shared" si="2"/>
        <v>0</v>
      </c>
      <c r="E40" s="24" t="s">
        <v>16</v>
      </c>
      <c r="K40" s="1" t="s">
        <v>32</v>
      </c>
    </row>
    <row r="41" spans="1:11" s="2" customFormat="1" x14ac:dyDescent="0.25">
      <c r="A41" s="27" t="s">
        <v>33</v>
      </c>
      <c r="B41" s="28" t="s">
        <v>34</v>
      </c>
      <c r="C41" s="29">
        <v>3</v>
      </c>
      <c r="D41" s="39">
        <f t="shared" si="2"/>
        <v>0</v>
      </c>
      <c r="E41" s="24" t="s">
        <v>16</v>
      </c>
      <c r="K41" s="1" t="s">
        <v>35</v>
      </c>
    </row>
    <row r="42" spans="1:11" s="2" customFormat="1" x14ac:dyDescent="0.25">
      <c r="A42" s="27" t="s">
        <v>36</v>
      </c>
      <c r="B42" s="28" t="s">
        <v>37</v>
      </c>
      <c r="C42" s="29">
        <v>3</v>
      </c>
      <c r="D42" s="39">
        <f t="shared" si="2"/>
        <v>0</v>
      </c>
      <c r="E42" s="24" t="s">
        <v>16</v>
      </c>
      <c r="K42" s="1" t="s">
        <v>38</v>
      </c>
    </row>
    <row r="43" spans="1:11" s="2" customFormat="1" x14ac:dyDescent="0.25">
      <c r="A43" s="27" t="s">
        <v>39</v>
      </c>
      <c r="B43" s="28" t="s">
        <v>40</v>
      </c>
      <c r="C43" s="29">
        <v>3</v>
      </c>
      <c r="D43" s="39">
        <f t="shared" si="2"/>
        <v>0</v>
      </c>
      <c r="E43" s="24" t="s">
        <v>16</v>
      </c>
      <c r="K43" s="1" t="s">
        <v>41</v>
      </c>
    </row>
    <row r="44" spans="1:11" s="2" customFormat="1" x14ac:dyDescent="0.25">
      <c r="A44" s="27" t="s">
        <v>42</v>
      </c>
      <c r="B44" s="28" t="s">
        <v>43</v>
      </c>
      <c r="C44" s="29">
        <v>3</v>
      </c>
      <c r="D44" s="39">
        <f t="shared" si="2"/>
        <v>0</v>
      </c>
      <c r="E44" s="24" t="s">
        <v>16</v>
      </c>
      <c r="K44" s="1" t="s">
        <v>44</v>
      </c>
    </row>
    <row r="45" spans="1:11" s="2" customFormat="1" x14ac:dyDescent="0.25">
      <c r="A45" s="27" t="s">
        <v>45</v>
      </c>
      <c r="B45" s="28" t="s">
        <v>46</v>
      </c>
      <c r="C45" s="29">
        <v>3</v>
      </c>
      <c r="D45" s="39">
        <f t="shared" si="2"/>
        <v>0</v>
      </c>
      <c r="E45" s="24" t="s">
        <v>16</v>
      </c>
      <c r="K45" s="1" t="s">
        <v>47</v>
      </c>
    </row>
    <row r="46" spans="1:11" s="2" customFormat="1" x14ac:dyDescent="0.25">
      <c r="A46" s="27" t="s">
        <v>48</v>
      </c>
      <c r="B46" s="28" t="s">
        <v>49</v>
      </c>
      <c r="C46" s="29">
        <v>3</v>
      </c>
      <c r="D46" s="39">
        <f t="shared" si="2"/>
        <v>0</v>
      </c>
      <c r="E46" s="24" t="s">
        <v>16</v>
      </c>
      <c r="K46" s="1" t="s">
        <v>50</v>
      </c>
    </row>
    <row r="47" spans="1:11" s="2" customFormat="1" x14ac:dyDescent="0.25">
      <c r="A47" s="27" t="s">
        <v>51</v>
      </c>
      <c r="B47" s="28" t="s">
        <v>52</v>
      </c>
      <c r="C47" s="29">
        <v>3</v>
      </c>
      <c r="D47" s="39">
        <f t="shared" si="2"/>
        <v>0</v>
      </c>
      <c r="E47" s="24" t="s">
        <v>16</v>
      </c>
      <c r="K47" s="1" t="s">
        <v>53</v>
      </c>
    </row>
    <row r="48" spans="1:11" s="2" customFormat="1" x14ac:dyDescent="0.25">
      <c r="A48" s="27" t="s">
        <v>54</v>
      </c>
      <c r="B48" s="28" t="s">
        <v>55</v>
      </c>
      <c r="C48" s="29">
        <v>3</v>
      </c>
      <c r="D48" s="39">
        <f t="shared" si="2"/>
        <v>0</v>
      </c>
      <c r="E48" s="24" t="s">
        <v>16</v>
      </c>
      <c r="K48" s="1" t="s">
        <v>56</v>
      </c>
    </row>
    <row r="49" spans="1:11" s="2" customFormat="1" x14ac:dyDescent="0.25">
      <c r="A49" s="27" t="s">
        <v>57</v>
      </c>
      <c r="B49" s="28" t="s">
        <v>58</v>
      </c>
      <c r="C49" s="29">
        <v>3</v>
      </c>
      <c r="D49" s="39">
        <f t="shared" si="2"/>
        <v>0</v>
      </c>
      <c r="E49" s="24" t="s">
        <v>16</v>
      </c>
      <c r="K49" s="1" t="s">
        <v>59</v>
      </c>
    </row>
    <row r="50" spans="1:11" s="2" customFormat="1" x14ac:dyDescent="0.25">
      <c r="A50" s="27" t="s">
        <v>60</v>
      </c>
      <c r="B50" s="28" t="s">
        <v>61</v>
      </c>
      <c r="C50" s="29">
        <v>3</v>
      </c>
      <c r="D50" s="39">
        <f t="shared" si="2"/>
        <v>0</v>
      </c>
      <c r="E50" s="24" t="s">
        <v>16</v>
      </c>
      <c r="K50" s="1" t="s">
        <v>62</v>
      </c>
    </row>
    <row r="51" spans="1:11" s="24" customFormat="1" x14ac:dyDescent="0.25">
      <c r="A51" s="27" t="s">
        <v>63</v>
      </c>
      <c r="B51" s="28" t="s">
        <v>64</v>
      </c>
      <c r="C51" s="29">
        <v>3</v>
      </c>
      <c r="D51" s="39">
        <f t="shared" ref="D51" si="3">IF(E51="Not taken",0,C51)</f>
        <v>0</v>
      </c>
      <c r="E51" s="24" t="s">
        <v>16</v>
      </c>
      <c r="K51" s="25"/>
    </row>
    <row r="52" spans="1:11" s="24" customFormat="1" x14ac:dyDescent="0.25">
      <c r="A52" s="27" t="s">
        <v>177</v>
      </c>
      <c r="B52" s="28" t="s">
        <v>178</v>
      </c>
      <c r="C52" s="29">
        <v>4</v>
      </c>
      <c r="D52" s="39">
        <f t="shared" ref="D52:D54" si="4">IF(E52="Not taken",0,C52)</f>
        <v>0</v>
      </c>
      <c r="E52" s="24" t="s">
        <v>16</v>
      </c>
      <c r="K52" s="25"/>
    </row>
    <row r="53" spans="1:11" s="24" customFormat="1" x14ac:dyDescent="0.25">
      <c r="A53" s="27" t="s">
        <v>179</v>
      </c>
      <c r="B53" s="28" t="s">
        <v>180</v>
      </c>
      <c r="C53" s="29">
        <v>5</v>
      </c>
      <c r="D53" s="39">
        <f t="shared" si="4"/>
        <v>0</v>
      </c>
      <c r="E53" s="24" t="s">
        <v>16</v>
      </c>
      <c r="K53" s="25"/>
    </row>
    <row r="54" spans="1:11" s="24" customFormat="1" ht="45" x14ac:dyDescent="0.25">
      <c r="A54" s="44" t="s">
        <v>181</v>
      </c>
      <c r="B54" s="42" t="s">
        <v>182</v>
      </c>
      <c r="C54" s="45">
        <v>6</v>
      </c>
      <c r="D54" s="43">
        <f t="shared" si="4"/>
        <v>0</v>
      </c>
      <c r="E54" s="24" t="s">
        <v>16</v>
      </c>
      <c r="K54" s="25"/>
    </row>
    <row r="55" spans="1:11" s="2" customFormat="1" x14ac:dyDescent="0.25">
      <c r="A55" s="27" t="s">
        <v>63</v>
      </c>
      <c r="B55" s="28" t="s">
        <v>64</v>
      </c>
      <c r="C55" s="29">
        <v>3</v>
      </c>
      <c r="D55" s="39">
        <f t="shared" si="2"/>
        <v>0</v>
      </c>
      <c r="E55" s="24" t="s">
        <v>16</v>
      </c>
      <c r="K55" s="1" t="s">
        <v>65</v>
      </c>
    </row>
    <row r="56" spans="1:11" s="2" customFormat="1" x14ac:dyDescent="0.25">
      <c r="A56" s="27" t="s">
        <v>66</v>
      </c>
      <c r="B56" s="28" t="s">
        <v>67</v>
      </c>
      <c r="C56" s="29"/>
      <c r="D56" s="39">
        <f t="shared" si="2"/>
        <v>0</v>
      </c>
      <c r="E56" s="24" t="s">
        <v>16</v>
      </c>
      <c r="K56" s="1" t="s">
        <v>68</v>
      </c>
    </row>
    <row r="57" spans="1:11" s="2" customFormat="1" x14ac:dyDescent="0.25">
      <c r="B57" s="6"/>
      <c r="C57" s="18">
        <v>36</v>
      </c>
      <c r="D57" s="19">
        <f>SUM(D34:D56)</f>
        <v>0</v>
      </c>
      <c r="E57" s="24"/>
      <c r="K57" s="1"/>
    </row>
    <row r="58" spans="1:11" s="2" customFormat="1" x14ac:dyDescent="0.25">
      <c r="B58" s="6"/>
      <c r="C58" s="15"/>
      <c r="E58" s="24"/>
      <c r="K58" s="1"/>
    </row>
    <row r="59" spans="1:11" s="2" customFormat="1" ht="15.75" x14ac:dyDescent="0.25">
      <c r="A59" s="7" t="s">
        <v>145</v>
      </c>
      <c r="B59" s="4"/>
      <c r="C59" s="5"/>
      <c r="D59" s="4"/>
      <c r="E59" s="24"/>
      <c r="K59" s="1"/>
    </row>
    <row r="60" spans="1:11" x14ac:dyDescent="0.25">
      <c r="A60" s="27" t="s">
        <v>69</v>
      </c>
      <c r="B60" s="30" t="s">
        <v>151</v>
      </c>
      <c r="C60" s="31">
        <v>20</v>
      </c>
      <c r="D60" s="39">
        <f t="shared" ref="D60" si="5">IF(E60="Not taken",0,C60)</f>
        <v>0</v>
      </c>
      <c r="E60" s="24" t="s">
        <v>16</v>
      </c>
    </row>
    <row r="61" spans="1:11" x14ac:dyDescent="0.25">
      <c r="A61" s="4"/>
      <c r="B61" s="4"/>
      <c r="C61" s="22">
        <v>20</v>
      </c>
      <c r="D61" s="20">
        <f>SUM(D60:D60)</f>
        <v>0</v>
      </c>
      <c r="E61" s="24"/>
    </row>
    <row r="62" spans="1:11" s="24" customFormat="1" x14ac:dyDescent="0.25">
      <c r="A62" s="4"/>
      <c r="B62" s="4"/>
    </row>
    <row r="63" spans="1:11" s="24" customFormat="1" x14ac:dyDescent="0.25">
      <c r="A63" s="4"/>
      <c r="B63" s="4"/>
    </row>
    <row r="64" spans="1:11" ht="15.75" x14ac:dyDescent="0.25">
      <c r="A64" s="7" t="s">
        <v>146</v>
      </c>
      <c r="B64" s="4"/>
      <c r="C64" s="5"/>
      <c r="D64" s="4"/>
      <c r="E64" s="24"/>
    </row>
    <row r="65" spans="1:5" s="2" customFormat="1" ht="15.75" x14ac:dyDescent="0.25">
      <c r="A65" s="7"/>
      <c r="B65" s="4"/>
      <c r="C65" s="5"/>
      <c r="D65" s="4"/>
      <c r="E65" s="24"/>
    </row>
    <row r="66" spans="1:5" s="2" customFormat="1" x14ac:dyDescent="0.25">
      <c r="A66" s="32" t="s">
        <v>4</v>
      </c>
      <c r="B66" s="32" t="s">
        <v>5</v>
      </c>
      <c r="C66" s="33">
        <v>3</v>
      </c>
      <c r="D66" s="39">
        <f t="shared" ref="D66:D68" si="6">IF(E66="Not taken",0,C66)</f>
        <v>0</v>
      </c>
      <c r="E66" s="24" t="s">
        <v>16</v>
      </c>
    </row>
    <row r="67" spans="1:5" x14ac:dyDescent="0.25">
      <c r="A67" s="32" t="s">
        <v>1</v>
      </c>
      <c r="B67" s="32" t="s">
        <v>2</v>
      </c>
      <c r="C67" s="33">
        <v>3</v>
      </c>
      <c r="D67" s="39">
        <f t="shared" si="6"/>
        <v>0</v>
      </c>
      <c r="E67" s="24" t="s">
        <v>16</v>
      </c>
    </row>
    <row r="68" spans="1:5" x14ac:dyDescent="0.25">
      <c r="A68" s="32" t="s">
        <v>183</v>
      </c>
      <c r="B68" s="32" t="s">
        <v>7</v>
      </c>
      <c r="C68" s="33"/>
      <c r="D68" s="39">
        <f t="shared" si="6"/>
        <v>0</v>
      </c>
      <c r="E68" s="24" t="s">
        <v>16</v>
      </c>
    </row>
    <row r="69" spans="1:5" s="2" customFormat="1" x14ac:dyDescent="0.25">
      <c r="A69" s="32"/>
      <c r="B69" s="32"/>
      <c r="C69" s="33"/>
      <c r="D69" s="32"/>
      <c r="E69" s="24"/>
    </row>
    <row r="70" spans="1:5" s="2" customFormat="1" x14ac:dyDescent="0.25">
      <c r="A70" s="32"/>
      <c r="B70" s="32"/>
      <c r="C70" s="33"/>
      <c r="D70" s="32"/>
      <c r="E70" s="24"/>
    </row>
    <row r="71" spans="1:5" x14ac:dyDescent="0.25">
      <c r="A71" s="4"/>
      <c r="B71" s="4"/>
      <c r="C71" s="22">
        <v>10</v>
      </c>
      <c r="D71" s="20">
        <f>SUM(D66:D70)</f>
        <v>0</v>
      </c>
      <c r="E71" s="24"/>
    </row>
    <row r="72" spans="1:5" ht="15.75" x14ac:dyDescent="0.25">
      <c r="A72" s="7" t="s">
        <v>152</v>
      </c>
      <c r="B72" s="8"/>
      <c r="C72" s="12"/>
      <c r="D72" s="8"/>
      <c r="E72" s="24"/>
    </row>
    <row r="73" spans="1:5" x14ac:dyDescent="0.25">
      <c r="A73" s="8"/>
      <c r="B73" s="34" t="s">
        <v>163</v>
      </c>
      <c r="C73" s="31">
        <v>0</v>
      </c>
      <c r="D73" s="34"/>
      <c r="E73" s="2" t="s">
        <v>16</v>
      </c>
    </row>
    <row r="74" spans="1:5" x14ac:dyDescent="0.25">
      <c r="A74" s="8"/>
      <c r="B74" s="34" t="s">
        <v>147</v>
      </c>
      <c r="C74" s="31">
        <v>0</v>
      </c>
      <c r="D74" s="34"/>
      <c r="E74" s="2" t="s">
        <v>16</v>
      </c>
    </row>
    <row r="75" spans="1:5" x14ac:dyDescent="0.25">
      <c r="A75" s="8"/>
      <c r="B75" s="34" t="s">
        <v>148</v>
      </c>
      <c r="C75" s="31">
        <v>0</v>
      </c>
      <c r="D75" s="34"/>
      <c r="E75" s="2" t="s">
        <v>155</v>
      </c>
    </row>
    <row r="76" spans="1:5" x14ac:dyDescent="0.25">
      <c r="A76" s="4"/>
      <c r="B76" s="4"/>
      <c r="C76" s="5"/>
      <c r="D76" s="4"/>
    </row>
    <row r="77" spans="1:5" ht="15.75" x14ac:dyDescent="0.25">
      <c r="A77" s="7" t="s">
        <v>162</v>
      </c>
      <c r="B77" s="4"/>
      <c r="C77" s="23">
        <f>+C71+C61+C57+C31+C16</f>
        <v>180</v>
      </c>
      <c r="D77" s="26">
        <f>+D71+D61+D57+D31+D16</f>
        <v>0</v>
      </c>
    </row>
    <row r="78" spans="1:5" x14ac:dyDescent="0.25">
      <c r="A78" s="21" t="s">
        <v>149</v>
      </c>
      <c r="B78" s="21"/>
      <c r="C78" s="5"/>
      <c r="D78" s="4"/>
    </row>
    <row r="79" spans="1:5" x14ac:dyDescent="0.25">
      <c r="A79" s="20" t="s">
        <v>150</v>
      </c>
      <c r="B79" s="20"/>
      <c r="C79" s="5"/>
      <c r="D79" s="4"/>
    </row>
  </sheetData>
  <pageMargins left="0.25" right="0.25" top="0.75" bottom="0.75" header="0.3" footer="0.3"/>
  <pageSetup paperSize="9" scale="8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Munka1!$A$1:$A$3</xm:f>
          </x14:formula1>
          <xm:sqref>E74 E6:E15 E19:E30 E66:E68 E60 E34:E56</xm:sqref>
        </x14:dataValidation>
        <x14:dataValidation type="list" allowBlank="1" showInputMessage="1" showErrorMessage="1">
          <x14:formula1>
            <xm:f>Munka1!$A$5:$A$7</xm:f>
          </x14:formula1>
          <xm:sqref>E75</xm:sqref>
        </x14:dataValidation>
        <x14:dataValidation type="list" allowBlank="1" showInputMessage="1" showErrorMessage="1">
          <x14:formula1>
            <xm:f>Munka1!$D$1:$D$4</xm:f>
          </x14:formula1>
          <xm:sqref>E73</xm:sqref>
        </x14:dataValidation>
        <x14:dataValidation type="list" allowBlank="1" showInputMessage="1" showErrorMessage="1">
          <x14:formula1>
            <xm:f>Munka1!$A$1:$A$4</xm:f>
          </x14:formula1>
          <xm:sqref>E69:E70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2" sqref="A2"/>
    </sheetView>
  </sheetViews>
  <sheetFormatPr defaultRowHeight="15" x14ac:dyDescent="0.25"/>
  <cols>
    <col min="1" max="1" width="41.28515625" customWidth="1"/>
    <col min="4" max="4" width="43.140625" bestFit="1" customWidth="1"/>
  </cols>
  <sheetData>
    <row r="1" spans="1:4" x14ac:dyDescent="0.25">
      <c r="A1" s="6" t="s">
        <v>12</v>
      </c>
      <c r="D1" s="6" t="s">
        <v>156</v>
      </c>
    </row>
    <row r="2" spans="1:4" x14ac:dyDescent="0.25">
      <c r="A2" s="6" t="s">
        <v>160</v>
      </c>
      <c r="D2" s="6" t="s">
        <v>157</v>
      </c>
    </row>
    <row r="3" spans="1:4" x14ac:dyDescent="0.25">
      <c r="A3" s="6" t="s">
        <v>16</v>
      </c>
      <c r="D3" s="6" t="s">
        <v>158</v>
      </c>
    </row>
    <row r="4" spans="1:4" x14ac:dyDescent="0.25">
      <c r="D4" s="6" t="s">
        <v>16</v>
      </c>
    </row>
    <row r="5" spans="1:4" x14ac:dyDescent="0.25">
      <c r="A5" s="6" t="s">
        <v>153</v>
      </c>
    </row>
    <row r="6" spans="1:4" x14ac:dyDescent="0.25">
      <c r="A6" s="6" t="s">
        <v>154</v>
      </c>
    </row>
    <row r="7" spans="1:4" x14ac:dyDescent="0.25">
      <c r="A7" s="6" t="s">
        <v>155</v>
      </c>
    </row>
    <row r="9" spans="1:4" x14ac:dyDescent="0.25">
      <c r="A9" s="6"/>
    </row>
    <row r="10" spans="1:4" s="24" customFormat="1" x14ac:dyDescent="0.25">
      <c r="A10" s="6"/>
    </row>
    <row r="11" spans="1:4" x14ac:dyDescent="0.25">
      <c r="A11" s="6"/>
    </row>
    <row r="12" spans="1:4" x14ac:dyDescent="0.25">
      <c r="A12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Help</vt:lpstr>
      <vt:lpstr>Check list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Edit</cp:lastModifiedBy>
  <cp:lastPrinted>2019-10-11T07:31:52Z</cp:lastPrinted>
  <dcterms:created xsi:type="dcterms:W3CDTF">2019-10-07T13:16:31Z</dcterms:created>
  <dcterms:modified xsi:type="dcterms:W3CDTF">2021-10-12T06:56:51Z</dcterms:modified>
</cp:coreProperties>
</file>